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8220" tabRatio="7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'11'!$A$1:$I$36</definedName>
    <definedName name="_xlnm.Print_Area" localSheetId="2">'1-1'!$A$1:$U$27</definedName>
    <definedName name="_xlnm.Print_Area" localSheetId="3">'1-2'!$A$1:$H$27</definedName>
    <definedName name="_xlnm.Print_Area" localSheetId="4">'2'!$A$1:$H$39</definedName>
    <definedName name="_xlnm.Print_Area" localSheetId="5">'2-1'!$A$1:$Y$27</definedName>
    <definedName name="_xlnm.Print_Area" localSheetId="6">'3'!$A$1:$F$23</definedName>
    <definedName name="_xlnm.Print_Area" localSheetId="7">'4'!$A$1:$P$27</definedName>
    <definedName name="_xlnm.Print_Area" localSheetId="12">'4-0'!$A$1:$G$37</definedName>
    <definedName name="_xlnm.Print_Area" localSheetId="8">'4-1(1)'!$A$1:$AF$21</definedName>
    <definedName name="_xlnm.Print_Area" localSheetId="9">'4-1(2)'!$A$1:$AG$14</definedName>
    <definedName name="_xlnm.Print_Area" localSheetId="10">'4-1(3)'!$A$1:$DH$6</definedName>
    <definedName name="_xlnm.Print_Area" localSheetId="11">'4-1(4)'!$A$1:$DH$11</definedName>
    <definedName name="_xlnm.Print_Area" localSheetId="13">'4-2'!$A$1:$F$13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'9'!$A$1:$G$9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24519"/>
</workbook>
</file>

<file path=xl/calcChain.xml><?xml version="1.0" encoding="utf-8"?>
<calcChain xmlns="http://schemas.openxmlformats.org/spreadsheetml/2006/main">
  <c r="Y27" i="6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P27" i="3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G9" i="29"/>
  <c r="G6" s="1"/>
  <c r="F9"/>
  <c r="F6"/>
  <c r="G6" i="5"/>
  <c r="G39"/>
</calcChain>
</file>

<file path=xl/sharedStrings.xml><?xml version="1.0" encoding="utf-8"?>
<sst xmlns="http://schemas.openxmlformats.org/spreadsheetml/2006/main" count="1534" uniqueCount="574">
  <si>
    <t>XXX单位</t>
  </si>
  <si>
    <t>2019年部门预算</t>
  </si>
  <si>
    <t>表1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</si>
  <si>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</si>
  <si>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</si>
  <si>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</si>
  <si>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</si>
  <si>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</si>
  <si>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</si>
  <si>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</si>
  <si>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</si>
  <si>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政府性基金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</si>
  <si>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</si>
  <si>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</si>
  <si>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</si>
  <si>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</si>
  <si>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</si>
  <si>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</si>
  <si>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</si>
  <si>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</si>
  <si>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</si>
  <si>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</si>
  <si>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八、社会保障和就业支出</t>
  </si>
  <si>
    <t>九、社会保险基金支出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</si>
  <si>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</si>
  <si>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</si>
  <si>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</si>
  <si>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</si>
  <si>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</si>
  <si>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</si>
  <si>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</si>
  <si>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</si>
  <si>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二十、住房保障支出</t>
  </si>
  <si>
    <t>二十一、粮油物资储备支出</t>
  </si>
  <si>
    <t>二十二、国有资本经营预算支出</t>
  </si>
  <si>
    <t>本年收入合计</t>
  </si>
  <si>
    <t>本年支出合计</t>
  </si>
  <si>
    <t>九、用事业基金弥补收支差额</t>
  </si>
  <si>
    <t>十、上年结转</t>
  </si>
  <si>
    <t>收入总计</t>
  </si>
  <si>
    <t>支出总计</t>
  </si>
  <si>
    <t>表1-1</t>
  </si>
  <si>
    <t>项                 目</t>
  </si>
  <si>
    <t>合计</t>
  </si>
  <si>
    <t>科目编码</t>
  </si>
  <si>
    <t>单位代码</t>
  </si>
  <si>
    <t>单位名称(科目)</t>
  </si>
  <si>
    <t>小计</t>
  </si>
  <si>
    <t>类</t>
  </si>
  <si>
    <t>款</t>
  </si>
  <si>
    <t>项</t>
  </si>
  <si>
    <t>单位编码</t>
  </si>
  <si>
    <t>总计</t>
  </si>
  <si>
    <t>表1-2</t>
  </si>
  <si>
    <t>项        目</t>
  </si>
  <si>
    <t>合  计</t>
  </si>
  <si>
    <t>基本支出</t>
  </si>
  <si>
    <t>项目支出</t>
  </si>
  <si>
    <t>科目名称</t>
  </si>
  <si>
    <t>表2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</si>
  <si>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</si>
  <si>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</si>
  <si>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</si>
  <si>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</si>
  <si>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</si>
  <si>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</si>
  <si>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</si>
  <si>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</si>
  <si>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</si>
  <si>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</si>
  <si>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</si>
  <si>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</si>
  <si>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</si>
  <si>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</si>
  <si>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</si>
  <si>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</si>
  <si>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</si>
  <si>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</si>
  <si>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</si>
  <si>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社会保障和就业支出</t>
  </si>
  <si>
    <t xml:space="preserve">    社会保险基金支出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</si>
  <si>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</si>
  <si>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</si>
  <si>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</si>
  <si>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</si>
  <si>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</si>
  <si>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</si>
  <si>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</si>
  <si>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</si>
  <si>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</si>
  <si>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</si>
  <si>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</si>
  <si>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</si>
  <si>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</si>
  <si>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</si>
  <si>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</si>
  <si>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</si>
  <si>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</si>
  <si>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</si>
  <si>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</si>
  <si>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</si>
  <si>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</si>
  <si>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</si>
  <si>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</si>
  <si>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</si>
  <si>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</si>
  <si>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</si>
  <si>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</si>
  <si>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</si>
  <si>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</si>
  <si>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工资福利支出</t>
  </si>
  <si>
    <t>商品和服务支出</t>
  </si>
  <si>
    <t>对个人和家庭的补助</t>
  </si>
  <si>
    <t>债务利息及费用支出</t>
  </si>
  <si>
    <t>基本建设支出</t>
  </si>
  <si>
    <t>对企业补助（基本建设）</t>
  </si>
  <si>
    <t>对企业补助</t>
  </si>
  <si>
    <t>对社会保险基金补助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</si>
  <si>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</si>
  <si>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</si>
  <si>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</si>
  <si>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</si>
  <si>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</si>
  <si>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</si>
  <si>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</si>
  <si>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</si>
  <si>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</si>
  <si>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</si>
  <si>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</si>
  <si>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</si>
  <si>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</si>
  <si>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</si>
  <si>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</si>
  <si>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</si>
  <si>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</si>
  <si>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</si>
  <si>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</si>
  <si>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</si>
  <si>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</si>
  <si>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</si>
  <si>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</si>
  <si>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</si>
  <si>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</si>
  <si>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</si>
  <si>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</si>
  <si>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</si>
  <si>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</si>
  <si>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</si>
  <si>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</si>
  <si>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</si>
  <si>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</si>
  <si>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</si>
  <si>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</si>
  <si>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</si>
  <si>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</si>
  <si>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</si>
  <si>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</si>
  <si>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</si>
  <si>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</si>
  <si>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</si>
  <si>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</si>
  <si>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</si>
  <si>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</si>
  <si>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</si>
  <si>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</si>
  <si>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</si>
  <si>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</si>
  <si>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</si>
  <si>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</si>
  <si>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</si>
  <si>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</si>
  <si>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</si>
  <si>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</si>
  <si>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</si>
  <si>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</si>
  <si>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</si>
  <si>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</si>
  <si>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</si>
  <si>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</si>
  <si>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</si>
  <si>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</si>
  <si>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</si>
  <si>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</si>
  <si>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</si>
  <si>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</si>
  <si>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</si>
  <si>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</si>
  <si>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</si>
  <si>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</si>
  <si>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</si>
  <si>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</si>
  <si>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</si>
  <si>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</si>
  <si>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</si>
  <si>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</si>
  <si>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</si>
  <si>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</si>
  <si>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</si>
  <si>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其他资本性支出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</si>
  <si>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</si>
  <si>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</si>
  <si>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</si>
  <si>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</si>
  <si>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</si>
  <si>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</si>
  <si>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</si>
  <si>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</si>
  <si>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赠与</t>
  </si>
  <si>
    <t>国家赔偿费用支出</t>
  </si>
  <si>
    <t>对民间非盈利组织和群众性自治组织补贴</t>
  </si>
  <si>
    <t>其他支出</t>
  </si>
  <si>
    <t>一般公共预算基本支出预算表</t>
  </si>
  <si>
    <t>经济分类科目</t>
  </si>
  <si>
    <t>人员经费</t>
  </si>
  <si>
    <t>公用经费</t>
  </si>
  <si>
    <t>一般公共预算项目支出预算表</t>
  </si>
  <si>
    <t>项                    目</t>
  </si>
  <si>
    <t>金额</t>
  </si>
  <si>
    <t>单位名称(项目)</t>
  </si>
  <si>
    <t>单位名称</t>
  </si>
  <si>
    <t>本年政府性基金预算支出</t>
  </si>
  <si>
    <t>本年国有资本经营预算支出</t>
  </si>
  <si>
    <t>二十四、预备费</t>
    <phoneticPr fontId="0" type="noConversion"/>
  </si>
  <si>
    <t>二十五、其他支出</t>
    <phoneticPr fontId="0" type="noConversion"/>
  </si>
  <si>
    <t>二十六、转移性支出</t>
    <phoneticPr fontId="0" type="noConversion"/>
  </si>
  <si>
    <t>二十七、债务还本支出</t>
    <phoneticPr fontId="0" type="noConversion"/>
  </si>
  <si>
    <t>二十八、债务付息支出</t>
    <phoneticPr fontId="0" type="noConversion"/>
  </si>
  <si>
    <t>二十九、债务发行费用支出</t>
    <phoneticPr fontId="0" type="noConversion"/>
  </si>
  <si>
    <t xml:space="preserve">三十、事业单位结余分配 </t>
    <phoneticPr fontId="0" type="noConversion"/>
  </si>
  <si>
    <t>三十一、结转下年</t>
    <phoneticPr fontId="0" type="noConversion"/>
  </si>
  <si>
    <t>七、文化旅游体育与传媒支出</t>
    <phoneticPr fontId="0" type="noConversion"/>
  </si>
  <si>
    <t>十、卫生健康支出</t>
    <phoneticPr fontId="0" type="noConversion"/>
  </si>
  <si>
    <t>十九、自然资源海洋气象等支出</t>
    <phoneticPr fontId="0" type="noConversion"/>
  </si>
  <si>
    <t xml:space="preserve">    文化旅游体育与传媒支出</t>
    <phoneticPr fontId="0" type="noConversion"/>
  </si>
  <si>
    <t xml:space="preserve">    卫生健康支出</t>
    <phoneticPr fontId="0" type="noConversion"/>
  </si>
  <si>
    <t xml:space="preserve">    自然资源海洋气象等支出</t>
    <phoneticPr fontId="0" type="noConversion"/>
  </si>
  <si>
    <t xml:space="preserve">    灾害防治及应急管理支出</t>
    <phoneticPr fontId="0" type="noConversion"/>
  </si>
  <si>
    <t>表4</t>
    <phoneticPr fontId="0" type="noConversion"/>
  </si>
  <si>
    <t>资本性支出（基本建设）</t>
    <phoneticPr fontId="0" type="noConversion"/>
  </si>
  <si>
    <t>资本性支出</t>
    <phoneticPr fontId="0" type="noConversion"/>
  </si>
  <si>
    <t>其他支出</t>
    <phoneticPr fontId="0" type="noConversion"/>
  </si>
  <si>
    <t>收支预算总表</t>
    <phoneticPr fontId="0" type="noConversion"/>
  </si>
  <si>
    <t>支出预算表</t>
    <phoneticPr fontId="0" type="noConversion"/>
  </si>
  <si>
    <t>部门收入总表</t>
    <phoneticPr fontId="0" type="noConversion"/>
  </si>
  <si>
    <t>财政拨款收支总表</t>
    <phoneticPr fontId="0" type="noConversion"/>
  </si>
  <si>
    <t>一般公共预算支出总表</t>
    <phoneticPr fontId="0" type="noConversion"/>
  </si>
  <si>
    <t>表4-1(1)</t>
    <phoneticPr fontId="0" type="noConversion"/>
  </si>
  <si>
    <t>一般公共预算支出表</t>
    <phoneticPr fontId="0" type="noConversion"/>
  </si>
  <si>
    <t>表4-1(2)</t>
    <phoneticPr fontId="0" type="noConversion"/>
  </si>
  <si>
    <t>其他资本性支出</t>
    <phoneticPr fontId="0" type="noConversion"/>
  </si>
  <si>
    <t>表4-1(4)</t>
    <phoneticPr fontId="0" type="noConversion"/>
  </si>
  <si>
    <t>表4-2</t>
    <phoneticPr fontId="0" type="noConversion"/>
  </si>
  <si>
    <t>表8</t>
    <phoneticPr fontId="41" type="noConversion"/>
  </si>
  <si>
    <t>“三公”经费财政拨款预算表</t>
  </si>
  <si>
    <t>项目</t>
  </si>
  <si>
    <t>本年预算数</t>
  </si>
  <si>
    <t>其中：财政拨款</t>
  </si>
  <si>
    <t>社会保险基金预算</t>
    <phoneticPr fontId="41" type="noConversion"/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</si>
  <si>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</si>
  <si>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</si>
  <si>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</si>
  <si>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</si>
  <si>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</si>
  <si>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  <phoneticPr fontId="41" type="noConversion"/>
  </si>
  <si>
    <t>政府采购预算表</t>
  </si>
  <si>
    <t>年度</t>
  </si>
  <si>
    <t>采购方式</t>
  </si>
  <si>
    <t>采购目录</t>
  </si>
  <si>
    <t>数量</t>
  </si>
  <si>
    <t>总计</t>
    <phoneticPr fontId="0" type="noConversion"/>
  </si>
  <si>
    <t>当年收入</t>
    <phoneticPr fontId="0" type="noConversion"/>
  </si>
  <si>
    <t>合计</t>
    <phoneticPr fontId="0" type="noConversion"/>
  </si>
  <si>
    <t>一般公共预算收入</t>
    <phoneticPr fontId="0" type="noConversion"/>
  </si>
  <si>
    <t>一般公共预算小计</t>
    <phoneticPr fontId="0" type="noConversion"/>
  </si>
  <si>
    <t>经费拨款</t>
    <phoneticPr fontId="0" type="noConversion"/>
  </si>
  <si>
    <t>专项收入</t>
    <phoneticPr fontId="0" type="noConversion"/>
  </si>
  <si>
    <t>行政性收费</t>
    <phoneticPr fontId="0" type="noConversion"/>
  </si>
  <si>
    <t>其他非税</t>
    <phoneticPr fontId="0" type="noConversion"/>
  </si>
  <si>
    <t>其他一般公共预算</t>
    <phoneticPr fontId="0" type="noConversion"/>
  </si>
  <si>
    <t>政府性基金</t>
    <phoneticPr fontId="0" type="noConversion"/>
  </si>
  <si>
    <t>国有资本经营收入</t>
    <phoneticPr fontId="0" type="noConversion"/>
  </si>
  <si>
    <t>社保基金预算</t>
    <phoneticPr fontId="0" type="noConversion"/>
  </si>
  <si>
    <t>上级补助收入</t>
    <phoneticPr fontId="0" type="noConversion"/>
  </si>
  <si>
    <t>财政专户管理资金</t>
    <phoneticPr fontId="0" type="noConversion"/>
  </si>
  <si>
    <t>事业单位经营收入</t>
    <phoneticPr fontId="0" type="noConversion"/>
  </si>
  <si>
    <t>其他资金收入</t>
    <phoneticPr fontId="0" type="noConversion"/>
  </si>
  <si>
    <t>上年结转</t>
    <phoneticPr fontId="0" type="noConversion"/>
  </si>
  <si>
    <t>表3</t>
  </si>
  <si>
    <t>基本支出预算表</t>
  </si>
  <si>
    <t>其中：一般公共预算</t>
  </si>
  <si>
    <t>人员支出</t>
  </si>
  <si>
    <t>公用支出</t>
  </si>
  <si>
    <t>部门整体支出绩效目标申报表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</si>
  <si>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</si>
  <si>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</si>
  <si>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</si>
  <si>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</si>
  <si>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</si>
  <si>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</si>
  <si>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</si>
  <si>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</si>
  <si>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</si>
  <si>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</si>
  <si>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</si>
  <si>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</si>
  <si>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</si>
  <si>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</si>
  <si>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</si>
  <si>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</si>
  <si>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</si>
  <si>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</si>
  <si>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</si>
  <si>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</si>
  <si>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</si>
  <si>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</si>
  <si>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</si>
  <si>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</si>
  <si>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</si>
  <si>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</si>
  <si>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</si>
  <si>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</si>
  <si>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*</t>
  </si>
  <si>
    <t>二十三、灾害防治及应急管理支出</t>
    <phoneticPr fontId="0" type="noConversion"/>
  </si>
  <si>
    <t>附件3：</t>
    <phoneticPr fontId="41" type="noConversion"/>
  </si>
  <si>
    <r>
      <t>（20</t>
    </r>
    <r>
      <rPr>
        <sz val="12"/>
        <rFont val="宋体"/>
        <family val="3"/>
        <charset val="134"/>
      </rPr>
      <t>19</t>
    </r>
    <r>
      <rPr>
        <sz val="12"/>
        <rFont val="宋体"/>
        <family val="3"/>
        <charset val="134"/>
      </rPr>
      <t>年度）</t>
    </r>
    <phoneticPr fontId="41" type="noConversion"/>
  </si>
  <si>
    <t>2019年项目绩效目标统计</t>
    <phoneticPr fontId="41" type="noConversion"/>
  </si>
  <si>
    <t>绩效目标</t>
    <phoneticPr fontId="41" type="noConversion"/>
  </si>
  <si>
    <t>业务股室</t>
    <phoneticPr fontId="41" type="noConversion"/>
  </si>
  <si>
    <t>单位编码</t>
    <phoneticPr fontId="41" type="noConversion"/>
  </si>
  <si>
    <t>项目分类</t>
    <phoneticPr fontId="41" type="noConversion"/>
  </si>
  <si>
    <t>项目名称</t>
    <phoneticPr fontId="41" type="noConversion"/>
  </si>
  <si>
    <t>一级指标</t>
    <phoneticPr fontId="41" type="noConversion"/>
  </si>
  <si>
    <t>二级指标</t>
    <phoneticPr fontId="41" type="noConversion"/>
  </si>
  <si>
    <t>三级指标（当年）</t>
    <phoneticPr fontId="41" type="noConversion"/>
  </si>
  <si>
    <t>指标指（当年）</t>
    <phoneticPr fontId="41" type="noConversion"/>
  </si>
  <si>
    <t>*</t>
    <phoneticPr fontId="41" type="noConversion"/>
  </si>
  <si>
    <t>300305</t>
  </si>
  <si>
    <t>福禄镇</t>
  </si>
  <si>
    <t xml:space="preserve">  301</t>
  </si>
  <si>
    <t xml:space="preserve">  工资福利支出</t>
  </si>
  <si>
    <t>301</t>
  </si>
  <si>
    <t>30101</t>
  </si>
  <si>
    <t xml:space="preserve">    300305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</si>
  <si>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</si>
  <si>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</si>
  <si>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</si>
  <si>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</si>
  <si>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</si>
  <si>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</si>
  <si>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</si>
  <si>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</si>
  <si>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</si>
  <si>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30109</t>
  </si>
  <si>
    <t xml:space="preserve">    职业年金</t>
  </si>
  <si>
    <t>30110</t>
  </si>
  <si>
    <t xml:space="preserve">    基本医疗保险缴费</t>
  </si>
  <si>
    <t>30112</t>
  </si>
  <si>
    <t xml:space="preserve">    其他社会保障缴费</t>
  </si>
  <si>
    <t>30113</t>
  </si>
  <si>
    <t xml:space="preserve">    住房公积金</t>
  </si>
  <si>
    <t>30199</t>
  </si>
  <si>
    <t xml:space="preserve">    其他工资福利支出</t>
  </si>
  <si>
    <t xml:space="preserve">  302</t>
  </si>
  <si>
    <t xml:space="preserve">  商品和服务支出</t>
  </si>
  <si>
    <t>302</t>
  </si>
  <si>
    <t>30201</t>
  </si>
  <si>
    <t xml:space="preserve">    办公费</t>
  </si>
  <si>
    <t>30206</t>
  </si>
  <si>
    <t xml:space="preserve">    电费</t>
  </si>
  <si>
    <t>30207</t>
  </si>
  <si>
    <t xml:space="preserve">    邮电费</t>
  </si>
  <si>
    <t>30211</t>
  </si>
  <si>
    <t xml:space="preserve">    差旅费</t>
  </si>
  <si>
    <t>30215</t>
  </si>
  <si>
    <t xml:space="preserve">    会议费</t>
  </si>
  <si>
    <t>30216</t>
  </si>
  <si>
    <t xml:space="preserve">    培训费</t>
  </si>
  <si>
    <t>30217</t>
  </si>
  <si>
    <t xml:space="preserve">    公务接待费</t>
  </si>
  <si>
    <t>30228</t>
  </si>
  <si>
    <t xml:space="preserve">    工会经费</t>
  </si>
  <si>
    <t>30229</t>
  </si>
  <si>
    <t xml:space="preserve">    福利费</t>
  </si>
  <si>
    <t>30239</t>
  </si>
  <si>
    <t xml:space="preserve">    其他交通费用</t>
  </si>
  <si>
    <t>30299</t>
  </si>
  <si>
    <t xml:space="preserve">    其他商品和服务支出</t>
  </si>
  <si>
    <t xml:space="preserve">  303</t>
  </si>
  <si>
    <t xml:space="preserve">  对个人和家庭的补助</t>
  </si>
  <si>
    <t>303</t>
  </si>
  <si>
    <t>30304</t>
  </si>
  <si>
    <t xml:space="preserve">    抚恤金</t>
  </si>
  <si>
    <t>30305</t>
  </si>
  <si>
    <t xml:space="preserve">    生活补助</t>
  </si>
  <si>
    <t>30307</t>
  </si>
  <si>
    <t xml:space="preserve">    医疗费补助</t>
  </si>
  <si>
    <t>30309</t>
  </si>
  <si>
    <t xml:space="preserve">    奖励金</t>
  </si>
  <si>
    <t>30399</t>
  </si>
  <si>
    <t xml:space="preserve">    其他对个人和家庭的补助</t>
  </si>
  <si>
    <t>单位：福禄镇</t>
    <phoneticPr fontId="0" type="noConversion"/>
  </si>
  <si>
    <t>单位：福禄镇</t>
    <phoneticPr fontId="0" type="noConversion"/>
  </si>
  <si>
    <t>300</t>
  </si>
  <si>
    <t>乡镇</t>
  </si>
  <si>
    <t xml:space="preserve">  300305</t>
  </si>
  <si>
    <t xml:space="preserve">  福禄镇</t>
  </si>
  <si>
    <t>201</t>
  </si>
  <si>
    <t>03</t>
  </si>
  <si>
    <t>01</t>
  </si>
  <si>
    <t xml:space="preserve">    行政运行（政府）</t>
  </si>
  <si>
    <t>99</t>
  </si>
  <si>
    <t xml:space="preserve">    其他政府办公厅（室）及相关机构事务支出</t>
  </si>
  <si>
    <t>31</t>
  </si>
  <si>
    <t xml:space="preserve">    其他党委办公厅（室）及相关机构事务支出</t>
  </si>
  <si>
    <t>205</t>
  </si>
  <si>
    <t>08</t>
  </si>
  <si>
    <t xml:space="preserve">    培训支出</t>
  </si>
  <si>
    <t>208</t>
  </si>
  <si>
    <t>05</t>
  </si>
  <si>
    <t xml:space="preserve">    机关事业单位基本养老保险缴费支出</t>
  </si>
  <si>
    <t>06</t>
  </si>
  <si>
    <t xml:space="preserve">    机关事业单位职业年金缴费支出</t>
  </si>
  <si>
    <t xml:space="preserve">    死亡抚恤</t>
  </si>
  <si>
    <t xml:space="preserve">    其他社会保障和就业支出</t>
  </si>
  <si>
    <t>210</t>
  </si>
  <si>
    <t>07</t>
  </si>
  <si>
    <t xml:space="preserve">    其他计划生育事务支出</t>
  </si>
  <si>
    <t>11</t>
  </si>
  <si>
    <t xml:space="preserve">    行政单位医疗</t>
  </si>
  <si>
    <t>211</t>
  </si>
  <si>
    <t>04</t>
  </si>
  <si>
    <t>02</t>
  </si>
  <si>
    <t xml:space="preserve">    农村环境保护</t>
  </si>
  <si>
    <t>212</t>
  </si>
  <si>
    <t xml:space="preserve">    其他城乡社区管理事务支出</t>
  </si>
  <si>
    <t xml:space="preserve">    其他城乡社区公共设施支出</t>
  </si>
  <si>
    <t>14</t>
  </si>
  <si>
    <t xml:space="preserve">    污水处理设施建设和运营</t>
  </si>
  <si>
    <t>213</t>
  </si>
  <si>
    <t xml:space="preserve">    事业运行（农业）</t>
  </si>
  <si>
    <t xml:space="preserve">    对村民委员会和村党支部的补助</t>
  </si>
  <si>
    <t>215</t>
  </si>
  <si>
    <t xml:space="preserve">    其他资源勘探业支出</t>
  </si>
  <si>
    <t>221</t>
  </si>
  <si>
    <t>单位：福禄镇</t>
    <phoneticPr fontId="0" type="noConversion"/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</si>
  <si>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</si>
  <si>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</si>
  <si>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</si>
  <si>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</si>
  <si>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</si>
  <si>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</si>
  <si>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</si>
  <si>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</si>
  <si>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</si>
  <si>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</si>
  <si>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</si>
  <si>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</si>
  <si>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</si>
  <si>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</si>
  <si>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50202</t>
  </si>
  <si>
    <t>50203</t>
  </si>
  <si>
    <t>50206</t>
  </si>
  <si>
    <t>50299</t>
  </si>
  <si>
    <t xml:space="preserve">  503</t>
  </si>
  <si>
    <t xml:space="preserve">  （政府）机关资本性支出（一）</t>
  </si>
  <si>
    <t>503</t>
  </si>
  <si>
    <t>50302</t>
  </si>
  <si>
    <t xml:space="preserve">    基础设施建设</t>
  </si>
  <si>
    <t>50399</t>
  </si>
  <si>
    <t xml:space="preserve">    其他资本性支出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</si>
  <si>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</si>
  <si>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</si>
  <si>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</si>
  <si>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</si>
  <si>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</si>
  <si>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</si>
  <si>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</si>
  <si>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</si>
  <si>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</si>
  <si>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</si>
  <si>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50999</t>
  </si>
  <si>
    <t xml:space="preserve">    其他对个人和家庭补助</t>
  </si>
  <si>
    <t>单位：福禄镇</t>
    <phoneticPr fontId="0" type="noConversion"/>
  </si>
  <si>
    <t>表4-1(3)</t>
  </si>
  <si>
    <t>一般公共预算支出表</t>
  </si>
  <si>
    <t>表4-0</t>
  </si>
  <si>
    <t xml:space="preserve">    乡镇工作经费</t>
  </si>
  <si>
    <t xml:space="preserve">    乡村振兴工作经费</t>
  </si>
  <si>
    <t xml:space="preserve">    集镇管理</t>
  </si>
  <si>
    <t xml:space="preserve">    污水处理厂运行费</t>
  </si>
  <si>
    <t>单位：福禄镇</t>
    <phoneticPr fontId="0" type="noConversion"/>
  </si>
  <si>
    <t>表5</t>
  </si>
  <si>
    <t>政府性基金预算表</t>
  </si>
  <si>
    <t>表6</t>
  </si>
  <si>
    <t>国有资本经营支出预算表</t>
  </si>
  <si>
    <t/>
  </si>
  <si>
    <t>表7</t>
  </si>
  <si>
    <t>社会保险基金预算表</t>
  </si>
  <si>
    <t>本年社会保险基金预算支出</t>
  </si>
  <si>
    <t>2019</t>
  </si>
  <si>
    <t>打印机</t>
  </si>
  <si>
    <t>计算机</t>
  </si>
  <si>
    <t>福禄镇</t>
    <phoneticPr fontId="41" type="noConversion"/>
  </si>
  <si>
    <t>保障机关正常运转，用于在职人员工资、津贴、养老、医疗、公积金等基本行政运行</t>
    <phoneticPr fontId="0" type="noConversion"/>
  </si>
  <si>
    <t>保障村社区的正常运转，用于村社区干部的补助和办公经费</t>
    <phoneticPr fontId="0" type="noConversion"/>
  </si>
  <si>
    <t>确保福禄机关日常运行：党组织活动、工会及日常办公费、电费、邮电费等开支</t>
    <phoneticPr fontId="0" type="noConversion"/>
  </si>
  <si>
    <t>公务接待费</t>
    <phoneticPr fontId="0" type="noConversion"/>
  </si>
  <si>
    <t>日常业务工作开展</t>
    <phoneticPr fontId="0" type="noConversion"/>
  </si>
  <si>
    <t>保证日常业务工作的正常有序开展</t>
    <phoneticPr fontId="0" type="noConversion"/>
  </si>
  <si>
    <t>公务接待费使用情况</t>
    <phoneticPr fontId="0" type="noConversion"/>
  </si>
  <si>
    <t>节约原则使用，预计全年公务接待850人次</t>
    <phoneticPr fontId="0" type="noConversion"/>
  </si>
  <si>
    <t>上级部门交办工作的按期完成率</t>
    <phoneticPr fontId="0" type="noConversion"/>
  </si>
  <si>
    <t>100%</t>
  </si>
  <si>
    <t>100%</t>
    <phoneticPr fontId="0" type="noConversion"/>
  </si>
  <si>
    <t>对福禄镇整体工作的推进作用</t>
    <phoneticPr fontId="0" type="noConversion"/>
  </si>
  <si>
    <t>有效平稳的推进整体工作</t>
    <phoneticPr fontId="0" type="noConversion"/>
  </si>
  <si>
    <t>上级部门的满意度</t>
    <phoneticPr fontId="41" type="noConversion"/>
  </si>
  <si>
    <t>≥98%</t>
    <phoneticPr fontId="0" type="noConversion"/>
  </si>
  <si>
    <t>服务对象的满意度</t>
    <phoneticPr fontId="0" type="noConversion"/>
  </si>
  <si>
    <t>≥96%</t>
    <phoneticPr fontId="0" type="noConversion"/>
  </si>
  <si>
    <t>部门预算股</t>
  </si>
  <si>
    <t xml:space="preserve">  部门预算股</t>
  </si>
  <si>
    <t>02-保障机构运转类</t>
  </si>
  <si>
    <t>乡镇工作经费</t>
  </si>
  <si>
    <t>总体目标</t>
  </si>
  <si>
    <t>积极开展部门安排的各项工作，如统计、脱贫攻坚、维稳、党风廉政建设、农业普查、河长</t>
  </si>
  <si>
    <t>安全综治经费</t>
  </si>
  <si>
    <t>40000元</t>
  </si>
  <si>
    <t>人大代表工作经费</t>
  </si>
  <si>
    <t>21200元</t>
  </si>
  <si>
    <t>党代表工作经费</t>
  </si>
  <si>
    <t>26000元</t>
  </si>
  <si>
    <t>按时保量完成上级部门交办的各项工作</t>
  </si>
  <si>
    <t>按时</t>
  </si>
  <si>
    <t>社会效益指标</t>
  </si>
  <si>
    <t>对福禄镇的各项工作的推进作用</t>
  </si>
  <si>
    <t>积极推进</t>
  </si>
  <si>
    <t>服务对象满意度</t>
  </si>
  <si>
    <t>逐步提高群众满意度</t>
  </si>
  <si>
    <t>03-十项民生工程</t>
  </si>
  <si>
    <t>污水处理厂运行费</t>
  </si>
  <si>
    <t>污水处理厂日处理污水量</t>
  </si>
  <si>
    <t>220立方米</t>
  </si>
  <si>
    <t>出水氨氮指标</t>
  </si>
  <si>
    <t>0.15mg/升</t>
  </si>
  <si>
    <t>出水化学需氧量</t>
  </si>
  <si>
    <t>15mg/升</t>
  </si>
  <si>
    <t>满足福禄集镇的污水处理</t>
  </si>
  <si>
    <t>生态效益指标</t>
  </si>
  <si>
    <t>促进大渡河水质保护</t>
  </si>
  <si>
    <t>有效</t>
  </si>
  <si>
    <t>改善集镇人居环境</t>
  </si>
  <si>
    <t>乡村振兴工作经费</t>
  </si>
  <si>
    <t>开展城乡环境综合治理工作</t>
  </si>
  <si>
    <t>常态化</t>
  </si>
  <si>
    <t>城乡环境治理范围</t>
  </si>
  <si>
    <t>18个村1个社区</t>
  </si>
  <si>
    <t>城乡环境综合治理验收合格率</t>
  </si>
  <si>
    <t>95%</t>
  </si>
  <si>
    <t>环境整治覆盖面</t>
  </si>
  <si>
    <t>可持续影响指标</t>
  </si>
  <si>
    <t>改善城乡生产生活环境</t>
  </si>
  <si>
    <t>持续改善</t>
  </si>
  <si>
    <t>96%</t>
  </si>
  <si>
    <t>04-扩面民生工程</t>
  </si>
  <si>
    <t>集镇管理</t>
  </si>
  <si>
    <t>集镇管理范围</t>
  </si>
  <si>
    <t>建筑面积月约26万平方米，住房</t>
  </si>
  <si>
    <t>集镇管理复建还房套数</t>
  </si>
  <si>
    <t>住房1802套</t>
  </si>
  <si>
    <t>集镇基础设施维护及时</t>
  </si>
  <si>
    <t>集镇管理覆盖面</t>
  </si>
  <si>
    <t>改善集镇生产生活环境</t>
  </si>
  <si>
    <t>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</si>
</sst>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¥&quot;* #,##0.00_ ;_ &quot;¥&quot;* \-#,##0.00_ ;_ &quot;¥&quot;* &quot;-&quot;??_ ;_ @_ "/>
    <numFmt numFmtId="176" formatCode="0_ "/>
    <numFmt numFmtId="177" formatCode="#,##0_ "/>
    <numFmt numFmtId="178" formatCode="#,##0.0000"/>
    <numFmt numFmtId="179" formatCode="#,##0.00_ "/>
  </numFmts>
  <fonts count="45"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name val="方正小标宋简体"/>
      <charset val="134"/>
    </font>
    <font>
      <sz val="10"/>
      <name val="黑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b/>
      <sz val="10"/>
      <color indexed="8"/>
      <name val="宋体"/>
      <family val="3"/>
      <charset val="134"/>
    </font>
    <font>
      <sz val="10"/>
      <name val="Arial"/>
      <family val="2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4"/>
      <name val="方正小标宋简体"/>
      <charset val="134"/>
    </font>
    <font>
      <b/>
      <sz val="10"/>
      <name val="华文中宋"/>
      <family val="3"/>
      <charset val="134"/>
    </font>
    <font>
      <sz val="10"/>
      <name val="Small Fonts"/>
      <family val="2"/>
    </font>
    <font>
      <sz val="10"/>
      <name val="MS Sans Serif"/>
      <family val="2"/>
    </font>
    <font>
      <b/>
      <sz val="36"/>
      <name val="宋体"/>
      <family val="3"/>
      <charset val="134"/>
    </font>
    <font>
      <b/>
      <sz val="9"/>
      <name val="宋体"/>
      <family val="3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22"/>
      <name val="方正小标宋简体"/>
      <charset val="134"/>
    </font>
    <font>
      <b/>
      <sz val="22"/>
      <name val="华文中宋"/>
      <family val="3"/>
      <charset val="134"/>
    </font>
    <font>
      <b/>
      <sz val="16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0" fillId="0" borderId="0"/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0" borderId="0"/>
    <xf numFmtId="0" fontId="1" fillId="0" borderId="0"/>
    <xf numFmtId="0" fontId="22" fillId="0" borderId="0">
      <alignment vertical="center"/>
    </xf>
    <xf numFmtId="0" fontId="30" fillId="0" borderId="0"/>
    <xf numFmtId="0" fontId="41" fillId="0" borderId="0"/>
    <xf numFmtId="1" fontId="23" fillId="0" borderId="0"/>
    <xf numFmtId="0" fontId="31" fillId="4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33" fillId="16" borderId="5" applyNumberFormat="0" applyAlignment="0" applyProtection="0">
      <alignment vertical="center"/>
    </xf>
    <xf numFmtId="0" fontId="34" fillId="17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0" fillId="0" borderId="0"/>
    <xf numFmtId="44" fontId="1" fillId="0" borderId="0" applyFont="0" applyFill="0" applyBorder="0" applyAlignment="0" applyProtection="0"/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40" fillId="7" borderId="5" applyNumberFormat="0" applyAlignment="0" applyProtection="0">
      <alignment vertical="center"/>
    </xf>
    <xf numFmtId="0" fontId="22" fillId="23" borderId="9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176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3" xfId="0" applyNumberFormat="1" applyFont="1" applyFill="1" applyBorder="1" applyAlignment="1" applyProtection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NumberFormat="1" applyFont="1" applyFill="1" applyAlignment="1" applyProtection="1">
      <alignment horizontal="centerContinuous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Alignment="1" applyProtection="1">
      <alignment horizontal="centerContinuous" vertical="center"/>
    </xf>
    <xf numFmtId="178" fontId="2" fillId="0" borderId="15" xfId="0" applyNumberFormat="1" applyFont="1" applyFill="1" applyBorder="1" applyAlignment="1" applyProtection="1">
      <alignment horizontal="centerContinuous" vertical="center"/>
    </xf>
    <xf numFmtId="178" fontId="2" fillId="0" borderId="16" xfId="0" applyNumberFormat="1" applyFon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7" xfId="0" applyNumberFormat="1" applyFont="1" applyFill="1" applyBorder="1" applyAlignment="1" applyProtection="1">
      <alignment horizontal="centerContinuous" vertical="center"/>
    </xf>
    <xf numFmtId="0" fontId="5" fillId="0" borderId="16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/>
    <xf numFmtId="0" fontId="2" fillId="24" borderId="0" xfId="0" applyNumberFormat="1" applyFont="1" applyFill="1"/>
    <xf numFmtId="0" fontId="2" fillId="0" borderId="19" xfId="0" applyNumberFormat="1" applyFont="1" applyFill="1" applyBorder="1" applyAlignment="1" applyProtection="1">
      <alignment horizontal="left"/>
    </xf>
    <xf numFmtId="0" fontId="2" fillId="24" borderId="19" xfId="0" applyNumberFormat="1" applyFont="1" applyFill="1" applyBorder="1" applyAlignment="1" applyProtection="1">
      <alignment horizontal="left"/>
    </xf>
    <xf numFmtId="0" fontId="2" fillId="24" borderId="0" xfId="0" applyNumberFormat="1" applyFont="1" applyFill="1" applyAlignment="1" applyProtection="1">
      <alignment horizontal="left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24" borderId="2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vertical="center" wrapText="1"/>
    </xf>
    <xf numFmtId="1" fontId="2" fillId="24" borderId="0" xfId="0" applyNumberFormat="1" applyFont="1" applyFill="1" applyAlignment="1" applyProtection="1">
      <alignment vertical="center" wrapText="1"/>
    </xf>
    <xf numFmtId="0" fontId="2" fillId="24" borderId="0" xfId="0" applyNumberFormat="1" applyFont="1" applyFill="1" applyAlignment="1" applyProtection="1">
      <alignment vertical="center" wrapText="1"/>
    </xf>
    <xf numFmtId="0" fontId="8" fillId="24" borderId="0" xfId="0" applyNumberFormat="1" applyFont="1" applyFill="1" applyAlignment="1" applyProtection="1">
      <alignment vertical="center" wrapText="1"/>
    </xf>
    <xf numFmtId="0" fontId="6" fillId="24" borderId="0" xfId="0" applyNumberFormat="1" applyFont="1" applyFill="1" applyAlignment="1" applyProtection="1">
      <alignment vertical="center" wrapText="1"/>
    </xf>
    <xf numFmtId="0" fontId="7" fillId="24" borderId="0" xfId="0" applyNumberFormat="1" applyFont="1" applyFill="1"/>
    <xf numFmtId="0" fontId="9" fillId="24" borderId="0" xfId="0" applyNumberFormat="1" applyFont="1" applyFill="1"/>
    <xf numFmtId="0" fontId="2" fillId="24" borderId="0" xfId="0" applyNumberFormat="1" applyFont="1" applyFill="1" applyAlignment="1" applyProtection="1">
      <alignment vertical="center"/>
    </xf>
    <xf numFmtId="0" fontId="7" fillId="24" borderId="0" xfId="0" applyNumberFormat="1" applyFont="1" applyFill="1" applyBorder="1"/>
    <xf numFmtId="0" fontId="2" fillId="24" borderId="20" xfId="0" applyNumberFormat="1" applyFont="1" applyFill="1" applyBorder="1" applyAlignment="1" applyProtection="1">
      <alignment horizontal="center" vertical="center" wrapText="1"/>
    </xf>
    <xf numFmtId="0" fontId="2" fillId="24" borderId="0" xfId="0" applyNumberFormat="1" applyFont="1" applyFill="1" applyAlignment="1">
      <alignment horizontal="right" vertical="center"/>
    </xf>
    <xf numFmtId="0" fontId="7" fillId="0" borderId="0" xfId="0" applyNumberFormat="1" applyFont="1" applyFill="1"/>
    <xf numFmtId="1" fontId="7" fillId="24" borderId="0" xfId="0" applyNumberFormat="1" applyFont="1" applyFill="1"/>
    <xf numFmtId="1" fontId="7" fillId="24" borderId="0" xfId="0" applyNumberFormat="1" applyFont="1" applyFill="1" applyBorder="1"/>
    <xf numFmtId="0" fontId="2" fillId="0" borderId="0" xfId="35" applyFont="1" applyFill="1" applyAlignment="1">
      <alignment vertical="center"/>
    </xf>
    <xf numFmtId="0" fontId="10" fillId="0" borderId="0" xfId="19" applyFont="1"/>
    <xf numFmtId="0" fontId="2" fillId="0" borderId="0" xfId="19" applyFont="1" applyFill="1" applyAlignment="1">
      <alignment horizontal="right" vertical="center"/>
    </xf>
    <xf numFmtId="0" fontId="3" fillId="0" borderId="0" xfId="19" applyNumberFormat="1" applyFont="1" applyFill="1" applyAlignment="1" applyProtection="1">
      <alignment horizontal="centerContinuous"/>
    </xf>
    <xf numFmtId="0" fontId="6" fillId="0" borderId="0" xfId="19" applyNumberFormat="1" applyFont="1" applyFill="1" applyAlignment="1" applyProtection="1">
      <alignment horizontal="centerContinuous"/>
    </xf>
    <xf numFmtId="0" fontId="2" fillId="0" borderId="0" xfId="19" applyFont="1" applyAlignment="1">
      <alignment horizontal="right" vertical="center"/>
    </xf>
    <xf numFmtId="0" fontId="2" fillId="0" borderId="13" xfId="35" applyFont="1" applyFill="1" applyBorder="1" applyAlignment="1">
      <alignment horizontal="center" vertical="center"/>
    </xf>
    <xf numFmtId="0" fontId="2" fillId="0" borderId="16" xfId="35" applyFont="1" applyFill="1" applyBorder="1" applyAlignment="1">
      <alignment horizontal="center" vertical="center"/>
    </xf>
    <xf numFmtId="0" fontId="2" fillId="0" borderId="23" xfId="35" applyFont="1" applyFill="1" applyBorder="1" applyAlignment="1">
      <alignment horizontal="center" vertical="center"/>
    </xf>
    <xf numFmtId="0" fontId="2" fillId="0" borderId="10" xfId="35" applyFont="1" applyFill="1" applyBorder="1" applyAlignment="1">
      <alignment horizontal="center" vertical="center"/>
    </xf>
    <xf numFmtId="0" fontId="2" fillId="0" borderId="23" xfId="19" applyFont="1" applyBorder="1" applyAlignment="1">
      <alignment horizontal="center" vertical="center"/>
    </xf>
    <xf numFmtId="177" fontId="2" fillId="0" borderId="16" xfId="0" applyNumberFormat="1" applyFont="1" applyFill="1" applyBorder="1" applyAlignment="1" applyProtection="1">
      <alignment vertical="center" wrapText="1"/>
    </xf>
    <xf numFmtId="0" fontId="2" fillId="0" borderId="14" xfId="0" applyFont="1" applyFill="1" applyBorder="1" applyAlignment="1">
      <alignment vertical="center"/>
    </xf>
    <xf numFmtId="0" fontId="2" fillId="0" borderId="13" xfId="19" applyFont="1" applyFill="1" applyBorder="1" applyAlignment="1">
      <alignment horizontal="center" vertical="center"/>
    </xf>
    <xf numFmtId="177" fontId="2" fillId="24" borderId="13" xfId="0" applyNumberFormat="1" applyFont="1" applyFill="1" applyBorder="1" applyAlignment="1" applyProtection="1">
      <alignment vertical="center" wrapText="1"/>
    </xf>
    <xf numFmtId="0" fontId="2" fillId="0" borderId="0" xfId="19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13" fillId="0" borderId="0" xfId="0" applyNumberFormat="1" applyFont="1" applyFill="1" applyAlignment="1" applyProtection="1">
      <alignment horizontal="centerContinuous" vertical="center"/>
    </xf>
    <xf numFmtId="0" fontId="11" fillId="0" borderId="0" xfId="0" applyFont="1" applyFill="1" applyAlignment="1">
      <alignment vertical="center"/>
    </xf>
    <xf numFmtId="0" fontId="2" fillId="0" borderId="0" xfId="43" applyFont="1" applyAlignment="1">
      <alignment vertical="center"/>
    </xf>
    <xf numFmtId="0" fontId="3" fillId="0" borderId="0" xfId="35" applyNumberFormat="1" applyFont="1" applyFill="1" applyAlignment="1" applyProtection="1">
      <alignment horizontal="centerContinuous" vertical="center"/>
    </xf>
    <xf numFmtId="0" fontId="14" fillId="0" borderId="0" xfId="35" applyNumberFormat="1" applyFont="1" applyFill="1" applyAlignment="1" applyProtection="1">
      <alignment horizontal="centerContinuous" vertical="center"/>
    </xf>
    <xf numFmtId="0" fontId="2" fillId="0" borderId="10" xfId="42" applyNumberFormat="1" applyFont="1" applyFill="1" applyBorder="1" applyAlignment="1" applyProtection="1">
      <alignment horizontal="center" vertical="center"/>
    </xf>
    <xf numFmtId="0" fontId="2" fillId="0" borderId="11" xfId="42" applyNumberFormat="1" applyFont="1" applyFill="1" applyBorder="1" applyAlignment="1" applyProtection="1">
      <alignment horizontal="center" vertical="center"/>
    </xf>
    <xf numFmtId="0" fontId="2" fillId="0" borderId="0" xfId="35" applyFont="1" applyFill="1" applyAlignment="1"/>
    <xf numFmtId="37" fontId="15" fillId="0" borderId="0" xfId="34" applyNumberFormat="1" applyFont="1" applyFill="1" applyAlignment="1"/>
    <xf numFmtId="0" fontId="16" fillId="0" borderId="0" xfId="42" applyFont="1" applyFill="1" applyAlignment="1"/>
    <xf numFmtId="0" fontId="2" fillId="0" borderId="0" xfId="35" applyFont="1" applyFill="1" applyAlignment="1">
      <alignment horizontal="right" vertical="center"/>
    </xf>
    <xf numFmtId="0" fontId="2" fillId="0" borderId="0" xfId="35" applyFont="1" applyFill="1" applyBorder="1" applyAlignment="1">
      <alignment vertical="center"/>
    </xf>
    <xf numFmtId="0" fontId="2" fillId="0" borderId="0" xfId="35" applyFont="1" applyFill="1" applyBorder="1" applyAlignment="1">
      <alignment horizontal="right" vertical="center"/>
    </xf>
    <xf numFmtId="0" fontId="3" fillId="0" borderId="0" xfId="35" applyFont="1" applyFill="1" applyBorder="1" applyAlignment="1">
      <alignment horizontal="centerContinuous" vertical="center"/>
    </xf>
    <xf numFmtId="0" fontId="14" fillId="0" borderId="0" xfId="35" applyFont="1" applyFill="1" applyBorder="1" applyAlignment="1">
      <alignment horizontal="centerContinuous" vertical="center"/>
    </xf>
    <xf numFmtId="0" fontId="2" fillId="0" borderId="13" xfId="43" applyFont="1" applyFill="1" applyBorder="1" applyAlignment="1">
      <alignment horizontal="center" vertical="center"/>
    </xf>
    <xf numFmtId="0" fontId="2" fillId="0" borderId="13" xfId="35" applyFont="1" applyFill="1" applyBorder="1" applyAlignment="1">
      <alignment vertical="center"/>
    </xf>
    <xf numFmtId="0" fontId="2" fillId="0" borderId="13" xfId="0" applyNumberFormat="1" applyFont="1" applyFill="1" applyBorder="1" applyAlignment="1" applyProtection="1">
      <alignment vertical="center"/>
    </xf>
    <xf numFmtId="177" fontId="2" fillId="0" borderId="13" xfId="0" applyNumberFormat="1" applyFont="1" applyFill="1" applyBorder="1" applyAlignment="1">
      <alignment vertical="center" wrapText="1"/>
    </xf>
    <xf numFmtId="0" fontId="2" fillId="24" borderId="22" xfId="0" applyNumberFormat="1" applyFont="1" applyFill="1" applyBorder="1" applyAlignment="1" applyProtection="1">
      <alignment horizontal="centerContinuous" vertical="center"/>
    </xf>
    <xf numFmtId="0" fontId="2" fillId="24" borderId="28" xfId="0" applyNumberFormat="1" applyFont="1" applyFill="1" applyBorder="1" applyAlignment="1" applyProtection="1">
      <alignment horizontal="centerContinuous" vertical="center"/>
    </xf>
    <xf numFmtId="0" fontId="2" fillId="24" borderId="29" xfId="0" applyNumberFormat="1" applyFont="1" applyFill="1" applyBorder="1" applyAlignment="1" applyProtection="1">
      <alignment horizontal="centerContinuous" vertical="center"/>
    </xf>
    <xf numFmtId="0" fontId="2" fillId="24" borderId="21" xfId="0" applyNumberFormat="1" applyFont="1" applyFill="1" applyBorder="1" applyAlignment="1" applyProtection="1">
      <alignment horizontal="centerContinuous" vertical="center"/>
    </xf>
    <xf numFmtId="1" fontId="2" fillId="24" borderId="22" xfId="0" applyNumberFormat="1" applyFont="1" applyFill="1" applyBorder="1" applyAlignment="1" applyProtection="1">
      <alignment horizontal="centerContinuous" vertical="center"/>
    </xf>
    <xf numFmtId="0" fontId="41" fillId="0" borderId="0" xfId="0" applyNumberFormat="1" applyFont="1" applyAlignment="1">
      <alignment vertical="center"/>
    </xf>
    <xf numFmtId="1" fontId="0" fillId="0" borderId="0" xfId="0" applyNumberFormat="1" applyFill="1"/>
    <xf numFmtId="0" fontId="41" fillId="0" borderId="0" xfId="34" applyFont="1" applyFill="1" applyAlignment="1">
      <alignment horizontal="right" vertical="center"/>
    </xf>
    <xf numFmtId="0" fontId="30" fillId="0" borderId="0" xfId="0" applyNumberFormat="1" applyFont="1" applyFill="1" applyAlignment="1">
      <alignment vertical="center"/>
    </xf>
    <xf numFmtId="1" fontId="0" fillId="0" borderId="0" xfId="0" applyNumberFormat="1" applyFill="1" applyAlignment="1">
      <alignment horizontal="centerContinuous" vertical="center"/>
    </xf>
    <xf numFmtId="0" fontId="42" fillId="0" borderId="0" xfId="0" applyNumberFormat="1" applyFont="1" applyFill="1" applyAlignment="1" applyProtection="1">
      <alignment horizontal="centerContinuous" vertical="center"/>
    </xf>
    <xf numFmtId="0" fontId="30" fillId="0" borderId="0" xfId="0" applyNumberFormat="1" applyFont="1" applyFill="1" applyAlignment="1">
      <alignment horizontal="centerContinuous" vertical="center"/>
    </xf>
    <xf numFmtId="0" fontId="41" fillId="0" borderId="0" xfId="43" applyFont="1" applyFill="1" applyAlignment="1">
      <alignment horizontal="right" vertical="center"/>
    </xf>
    <xf numFmtId="0" fontId="18" fillId="0" borderId="13" xfId="0" applyNumberFormat="1" applyFont="1" applyFill="1" applyBorder="1" applyAlignment="1">
      <alignment horizontal="centerContinuous" vertical="center"/>
    </xf>
    <xf numFmtId="0" fontId="18" fillId="0" borderId="23" xfId="43" applyNumberFormat="1" applyFont="1" applyFill="1" applyBorder="1" applyAlignment="1" applyProtection="1">
      <alignment vertical="center" wrapText="1"/>
    </xf>
    <xf numFmtId="0" fontId="18" fillId="0" borderId="30" xfId="0" applyNumberFormat="1" applyFont="1" applyFill="1" applyBorder="1" applyAlignment="1">
      <alignment vertical="center" wrapText="1"/>
    </xf>
    <xf numFmtId="0" fontId="18" fillId="0" borderId="13" xfId="0" applyNumberFormat="1" applyFont="1" applyFill="1" applyBorder="1" applyAlignment="1">
      <alignment vertical="center" wrapText="1"/>
    </xf>
    <xf numFmtId="0" fontId="41" fillId="0" borderId="0" xfId="34" applyFont="1" applyFill="1" applyBorder="1" applyAlignment="1">
      <alignment vertical="center"/>
    </xf>
    <xf numFmtId="0" fontId="41" fillId="0" borderId="0" xfId="0" applyNumberFormat="1" applyFont="1" applyBorder="1" applyAlignment="1">
      <alignment vertical="center"/>
    </xf>
    <xf numFmtId="0" fontId="41" fillId="0" borderId="0" xfId="34" applyFont="1" applyFill="1" applyBorder="1" applyAlignment="1">
      <alignment horizontal="right" vertical="center"/>
    </xf>
    <xf numFmtId="0" fontId="30" fillId="0" borderId="0" xfId="19" applyFont="1" applyFill="1" applyAlignment="1"/>
    <xf numFmtId="0" fontId="3" fillId="0" borderId="0" xfId="34" applyFont="1" applyFill="1" applyBorder="1" applyAlignment="1">
      <alignment horizontal="centerContinuous" vertical="center"/>
    </xf>
    <xf numFmtId="0" fontId="43" fillId="0" borderId="0" xfId="34" applyFont="1" applyFill="1" applyBorder="1" applyAlignment="1">
      <alignment horizontal="centerContinuous" vertical="center"/>
    </xf>
    <xf numFmtId="0" fontId="43" fillId="0" borderId="0" xfId="34" applyFont="1" applyFill="1" applyAlignment="1">
      <alignment horizontal="centerContinuous" vertical="center"/>
    </xf>
    <xf numFmtId="0" fontId="41" fillId="0" borderId="0" xfId="0" applyNumberFormat="1" applyFont="1" applyFill="1" applyAlignment="1">
      <alignment vertical="center"/>
    </xf>
    <xf numFmtId="0" fontId="2" fillId="0" borderId="27" xfId="31" applyNumberFormat="1" applyFont="1" applyFill="1" applyBorder="1" applyAlignment="1" applyProtection="1">
      <alignment vertical="center" wrapText="1"/>
    </xf>
    <xf numFmtId="0" fontId="2" fillId="0" borderId="26" xfId="31" applyNumberFormat="1" applyFont="1" applyFill="1" applyBorder="1" applyAlignment="1" applyProtection="1">
      <alignment vertical="center" wrapText="1"/>
    </xf>
    <xf numFmtId="1" fontId="7" fillId="0" borderId="22" xfId="31" applyNumberFormat="1" applyFont="1" applyFill="1" applyBorder="1" applyAlignment="1">
      <alignment vertical="center" wrapText="1"/>
    </xf>
    <xf numFmtId="0" fontId="2" fillId="0" borderId="31" xfId="31" applyNumberFormat="1" applyFont="1" applyFill="1" applyBorder="1" applyAlignment="1" applyProtection="1">
      <alignment horizontal="centerContinuous" vertical="center" wrapText="1"/>
    </xf>
    <xf numFmtId="0" fontId="2" fillId="0" borderId="32" xfId="31" applyNumberFormat="1" applyFont="1" applyFill="1" applyBorder="1" applyAlignment="1" applyProtection="1">
      <alignment horizontal="centerContinuous" vertical="center" wrapText="1"/>
    </xf>
    <xf numFmtId="0" fontId="2" fillId="0" borderId="33" xfId="31" applyNumberFormat="1" applyFont="1" applyFill="1" applyBorder="1" applyAlignment="1" applyProtection="1">
      <alignment horizontal="centerContinuous" vertical="center" wrapText="1"/>
    </xf>
    <xf numFmtId="0" fontId="2" fillId="0" borderId="34" xfId="31" applyNumberFormat="1" applyFont="1" applyFill="1" applyBorder="1" applyAlignment="1" applyProtection="1">
      <alignment horizontal="centerContinuous" vertical="center" wrapText="1"/>
    </xf>
    <xf numFmtId="0" fontId="7" fillId="0" borderId="0" xfId="0" applyNumberFormat="1" applyFont="1" applyFill="1" applyAlignment="1">
      <alignment vertical="center"/>
    </xf>
    <xf numFmtId="0" fontId="7" fillId="25" borderId="0" xfId="0" applyNumberFormat="1" applyFont="1" applyFill="1" applyAlignment="1">
      <alignment vertical="center"/>
    </xf>
    <xf numFmtId="0" fontId="7" fillId="25" borderId="0" xfId="0" applyNumberFormat="1" applyFont="1" applyFill="1" applyAlignment="1">
      <alignment horizontal="right" vertical="center"/>
    </xf>
    <xf numFmtId="0" fontId="2" fillId="25" borderId="0" xfId="0" applyNumberFormat="1" applyFont="1" applyFill="1" applyAlignment="1">
      <alignment horizontal="right" vertic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7" fillId="25" borderId="16" xfId="0" applyNumberFormat="1" applyFont="1" applyFill="1" applyBorder="1" applyAlignment="1">
      <alignment horizontal="center" vertical="center"/>
    </xf>
    <xf numFmtId="0" fontId="12" fillId="0" borderId="0" xfId="27" applyFont="1" applyAlignment="1">
      <alignment vertical="center"/>
    </xf>
    <xf numFmtId="0" fontId="1" fillId="0" borderId="0" xfId="27" applyAlignment="1">
      <alignment vertical="center"/>
    </xf>
    <xf numFmtId="0" fontId="1" fillId="0" borderId="0" xfId="27" applyAlignment="1">
      <alignment vertical="center" wrapText="1"/>
    </xf>
    <xf numFmtId="0" fontId="1" fillId="0" borderId="0" xfId="27" applyFont="1" applyAlignment="1">
      <alignment vertical="center"/>
    </xf>
    <xf numFmtId="0" fontId="1" fillId="0" borderId="13" xfId="27" applyBorder="1" applyAlignment="1">
      <alignment horizontal="center" vertical="center" wrapText="1"/>
    </xf>
    <xf numFmtId="0" fontId="2" fillId="0" borderId="0" xfId="30" applyFont="1" applyFill="1" applyAlignment="1"/>
    <xf numFmtId="0" fontId="2" fillId="0" borderId="0" xfId="30" applyFont="1" applyAlignment="1">
      <alignment horizontal="centerContinuous"/>
    </xf>
    <xf numFmtId="0" fontId="2" fillId="0" borderId="0" xfId="30" applyFont="1" applyFill="1"/>
    <xf numFmtId="0" fontId="3" fillId="0" borderId="0" xfId="30" applyFont="1" applyAlignment="1">
      <alignment horizontal="centerContinuous" vertical="center"/>
    </xf>
    <xf numFmtId="0" fontId="6" fillId="0" borderId="0" xfId="30" applyFont="1" applyAlignment="1">
      <alignment horizontal="centerContinuous" vertical="center"/>
    </xf>
    <xf numFmtId="0" fontId="2" fillId="0" borderId="0" xfId="30" applyFont="1" applyAlignment="1">
      <alignment horizontal="centerContinuous" vertical="center"/>
    </xf>
    <xf numFmtId="0" fontId="2" fillId="0" borderId="0" xfId="30" applyFont="1" applyFill="1" applyAlignment="1">
      <alignment vertical="center"/>
    </xf>
    <xf numFmtId="0" fontId="2" fillId="0" borderId="0" xfId="30" applyFont="1"/>
    <xf numFmtId="3" fontId="2" fillId="0" borderId="0" xfId="30" applyNumberFormat="1" applyFont="1" applyFill="1"/>
    <xf numFmtId="0" fontId="2" fillId="0" borderId="13" xfId="30" applyNumberFormat="1" applyFont="1" applyFill="1" applyBorder="1" applyAlignment="1" applyProtection="1">
      <alignment vertical="center" wrapText="1"/>
    </xf>
    <xf numFmtId="0" fontId="2" fillId="0" borderId="14" xfId="30" applyNumberFormat="1" applyFont="1" applyFill="1" applyBorder="1" applyAlignment="1" applyProtection="1">
      <alignment horizontal="centerContinuous" vertical="center"/>
    </xf>
    <xf numFmtId="0" fontId="2" fillId="0" borderId="13" xfId="30" applyNumberFormat="1" applyFont="1" applyFill="1" applyBorder="1" applyAlignment="1" applyProtection="1">
      <alignment horizontal="centerContinuous" vertical="center"/>
    </xf>
    <xf numFmtId="49" fontId="2" fillId="0" borderId="13" xfId="30" applyNumberFormat="1" applyFont="1" applyFill="1" applyBorder="1" applyAlignment="1" applyProtection="1">
      <alignment horizontal="center" vertical="center" wrapText="1"/>
    </xf>
    <xf numFmtId="0" fontId="2" fillId="0" borderId="13" xfId="44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13" xfId="19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177" fontId="2" fillId="0" borderId="19" xfId="0" applyNumberFormat="1" applyFont="1" applyFill="1" applyBorder="1" applyAlignment="1" applyProtection="1">
      <alignment vertical="center" wrapText="1"/>
    </xf>
    <xf numFmtId="49" fontId="2" fillId="0" borderId="14" xfId="0" applyNumberFormat="1" applyFont="1" applyFill="1" applyBorder="1" applyAlignment="1" applyProtection="1">
      <alignment vertical="center"/>
    </xf>
    <xf numFmtId="49" fontId="2" fillId="0" borderId="19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/>
    <xf numFmtId="177" fontId="2" fillId="0" borderId="22" xfId="0" applyNumberFormat="1" applyFont="1" applyFill="1" applyBorder="1" applyAlignment="1" applyProtection="1">
      <alignment vertical="center" wrapText="1"/>
    </xf>
    <xf numFmtId="177" fontId="2" fillId="0" borderId="21" xfId="0" applyNumberFormat="1" applyFont="1" applyFill="1" applyBorder="1" applyAlignment="1" applyProtection="1">
      <alignment vertical="center" wrapText="1"/>
    </xf>
    <xf numFmtId="49" fontId="2" fillId="0" borderId="0" xfId="35" applyNumberFormat="1" applyFont="1" applyFill="1" applyAlignment="1">
      <alignment vertical="center"/>
    </xf>
    <xf numFmtId="177" fontId="2" fillId="0" borderId="14" xfId="19" applyNumberFormat="1" applyFont="1" applyFill="1" applyBorder="1" applyAlignment="1">
      <alignment vertical="center" wrapText="1"/>
    </xf>
    <xf numFmtId="177" fontId="2" fillId="0" borderId="16" xfId="0" applyNumberFormat="1" applyFont="1" applyFill="1" applyBorder="1" applyAlignment="1" applyProtection="1">
      <alignment vertical="center"/>
    </xf>
    <xf numFmtId="177" fontId="2" fillId="0" borderId="17" xfId="0" applyNumberFormat="1" applyFont="1" applyFill="1" applyBorder="1" applyAlignment="1" applyProtection="1">
      <alignment vertical="center"/>
    </xf>
    <xf numFmtId="177" fontId="2" fillId="0" borderId="16" xfId="19" applyNumberFormat="1" applyFont="1" applyFill="1" applyBorder="1" applyAlignment="1">
      <alignment vertical="center" wrapText="1"/>
    </xf>
    <xf numFmtId="177" fontId="2" fillId="0" borderId="16" xfId="19" applyNumberFormat="1" applyFont="1" applyFill="1" applyBorder="1" applyAlignment="1">
      <alignment vertical="center"/>
    </xf>
    <xf numFmtId="49" fontId="2" fillId="0" borderId="24" xfId="0" applyNumberFormat="1" applyFont="1" applyFill="1" applyBorder="1" applyAlignment="1" applyProtection="1">
      <alignment vertical="center" wrapText="1"/>
    </xf>
    <xf numFmtId="177" fontId="2" fillId="0" borderId="35" xfId="42" applyNumberFormat="1" applyFont="1" applyFill="1" applyBorder="1" applyAlignment="1" applyProtection="1">
      <alignment vertical="center" wrapText="1"/>
    </xf>
    <xf numFmtId="177" fontId="2" fillId="0" borderId="27" xfId="42" applyNumberFormat="1" applyFont="1" applyFill="1" applyBorder="1" applyAlignment="1" applyProtection="1">
      <alignment vertical="center" wrapText="1"/>
    </xf>
    <xf numFmtId="177" fontId="2" fillId="0" borderId="26" xfId="42" applyNumberFormat="1" applyFont="1" applyFill="1" applyBorder="1" applyAlignment="1" applyProtection="1">
      <alignment vertical="center" wrapText="1"/>
    </xf>
    <xf numFmtId="177" fontId="2" fillId="0" borderId="25" xfId="42" applyNumberFormat="1" applyFont="1" applyFill="1" applyBorder="1" applyAlignment="1" applyProtection="1">
      <alignment vertical="center" wrapText="1"/>
    </xf>
    <xf numFmtId="0" fontId="0" fillId="0" borderId="0" xfId="0" applyFill="1"/>
    <xf numFmtId="177" fontId="2" fillId="0" borderId="22" xfId="42" applyNumberFormat="1" applyFont="1" applyFill="1" applyBorder="1" applyAlignment="1" applyProtection="1">
      <alignment vertical="center" wrapText="1"/>
    </xf>
    <xf numFmtId="49" fontId="2" fillId="0" borderId="0" xfId="43" applyNumberFormat="1" applyFont="1" applyFill="1" applyBorder="1" applyAlignment="1">
      <alignment vertical="center"/>
    </xf>
    <xf numFmtId="4" fontId="2" fillId="0" borderId="13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/>
    <xf numFmtId="0" fontId="2" fillId="0" borderId="13" xfId="0" applyFont="1" applyFill="1" applyBorder="1"/>
    <xf numFmtId="0" fontId="2" fillId="0" borderId="0" xfId="0" applyFont="1" applyFill="1"/>
    <xf numFmtId="49" fontId="2" fillId="0" borderId="12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0" fontId="2" fillId="0" borderId="13" xfId="0" applyFont="1" applyFill="1" applyBorder="1" applyAlignment="1">
      <alignment vertical="center"/>
    </xf>
    <xf numFmtId="177" fontId="2" fillId="0" borderId="13" xfId="0" applyNumberFormat="1" applyFont="1" applyFill="1" applyBorder="1" applyAlignment="1">
      <alignment vertical="center"/>
    </xf>
    <xf numFmtId="0" fontId="2" fillId="0" borderId="0" xfId="35" applyFont="1" applyFill="1" applyAlignment="1"/>
    <xf numFmtId="0" fontId="2" fillId="0" borderId="13" xfId="43" applyFont="1" applyFill="1" applyBorder="1" applyAlignment="1">
      <alignment horizontal="center" vertical="center"/>
    </xf>
    <xf numFmtId="0" fontId="2" fillId="0" borderId="13" xfId="35" applyFont="1" applyFill="1" applyBorder="1" applyAlignment="1">
      <alignment vertical="center"/>
    </xf>
    <xf numFmtId="0" fontId="2" fillId="0" borderId="13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>
      <alignment vertical="center"/>
    </xf>
    <xf numFmtId="177" fontId="2" fillId="0" borderId="13" xfId="43" applyNumberFormat="1" applyFont="1" applyFill="1" applyBorder="1" applyAlignment="1" applyProtection="1">
      <alignment vertical="center" wrapText="1"/>
    </xf>
    <xf numFmtId="0" fontId="2" fillId="0" borderId="13" xfId="43" applyFont="1" applyFill="1" applyBorder="1" applyAlignment="1">
      <alignment vertical="center"/>
    </xf>
    <xf numFmtId="0" fontId="0" fillId="0" borderId="0" xfId="43" applyFont="1" applyBorder="1" applyAlignment="1">
      <alignment vertical="center"/>
    </xf>
    <xf numFmtId="0" fontId="17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0" fillId="0" borderId="0" xfId="43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4" fontId="2" fillId="0" borderId="0" xfId="0" applyNumberFormat="1" applyFont="1" applyFill="1"/>
    <xf numFmtId="177" fontId="2" fillId="0" borderId="13" xfId="0" applyNumberFormat="1" applyFont="1" applyFill="1" applyBorder="1" applyAlignment="1">
      <alignment vertical="center" wrapText="1"/>
    </xf>
    <xf numFmtId="49" fontId="2" fillId="0" borderId="24" xfId="30" applyNumberFormat="1" applyFont="1" applyFill="1" applyBorder="1" applyAlignment="1" applyProtection="1">
      <alignment vertical="center" wrapText="1"/>
    </xf>
    <xf numFmtId="49" fontId="2" fillId="0" borderId="13" xfId="30" applyNumberFormat="1" applyFont="1" applyFill="1" applyBorder="1" applyAlignment="1" applyProtection="1">
      <alignment vertical="center" wrapText="1"/>
    </xf>
    <xf numFmtId="49" fontId="2" fillId="0" borderId="13" xfId="30" applyNumberFormat="1" applyFont="1" applyFill="1" applyBorder="1" applyAlignment="1" applyProtection="1">
      <alignment vertical="center"/>
    </xf>
    <xf numFmtId="49" fontId="2" fillId="0" borderId="23" xfId="30" applyNumberFormat="1" applyFont="1" applyFill="1" applyBorder="1" applyAlignment="1" applyProtection="1">
      <alignment vertical="center"/>
    </xf>
    <xf numFmtId="49" fontId="2" fillId="0" borderId="24" xfId="30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12" xfId="0" applyNumberFormat="1" applyFont="1" applyFill="1" applyBorder="1" applyAlignment="1" applyProtection="1">
      <alignment vertical="center" wrapText="1"/>
    </xf>
    <xf numFmtId="177" fontId="2" fillId="0" borderId="12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/>
    <xf numFmtId="0" fontId="2" fillId="0" borderId="13" xfId="35" applyFont="1" applyFill="1" applyBorder="1" applyAlignment="1">
      <alignment horizontal="center" vertical="center"/>
    </xf>
    <xf numFmtId="0" fontId="2" fillId="0" borderId="12" xfId="35" applyFont="1" applyFill="1" applyBorder="1" applyAlignment="1">
      <alignment vertical="center"/>
    </xf>
    <xf numFmtId="177" fontId="2" fillId="0" borderId="16" xfId="0" applyNumberFormat="1" applyFont="1" applyFill="1" applyBorder="1" applyAlignment="1" applyProtection="1">
      <alignment vertical="center" wrapText="1"/>
    </xf>
    <xf numFmtId="0" fontId="2" fillId="0" borderId="14" xfId="43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177" fontId="2" fillId="0" borderId="10" xfId="43" applyNumberFormat="1" applyFont="1" applyFill="1" applyBorder="1" applyAlignment="1" applyProtection="1">
      <alignment vertical="center" wrapText="1"/>
    </xf>
    <xf numFmtId="177" fontId="2" fillId="0" borderId="23" xfId="0" applyNumberFormat="1" applyFont="1" applyFill="1" applyBorder="1" applyAlignment="1" applyProtection="1">
      <alignment vertical="center" wrapText="1"/>
    </xf>
    <xf numFmtId="0" fontId="2" fillId="0" borderId="12" xfId="19" applyFont="1" applyFill="1" applyBorder="1" applyAlignment="1">
      <alignment vertical="center"/>
    </xf>
    <xf numFmtId="177" fontId="2" fillId="0" borderId="13" xfId="35" applyNumberFormat="1" applyFont="1" applyFill="1" applyBorder="1" applyAlignment="1" applyProtection="1">
      <alignment vertical="center" wrapText="1"/>
    </xf>
    <xf numFmtId="0" fontId="2" fillId="0" borderId="13" xfId="0" applyFont="1" applyFill="1" applyBorder="1" applyAlignment="1">
      <alignment vertical="center"/>
    </xf>
    <xf numFmtId="177" fontId="2" fillId="0" borderId="23" xfId="19" applyNumberFormat="1" applyFont="1" applyFill="1" applyBorder="1" applyAlignment="1">
      <alignment vertical="center" wrapText="1"/>
    </xf>
    <xf numFmtId="177" fontId="2" fillId="0" borderId="13" xfId="19" applyNumberFormat="1" applyFont="1" applyFill="1" applyBorder="1" applyAlignment="1">
      <alignment vertical="center" wrapText="1"/>
    </xf>
    <xf numFmtId="177" fontId="2" fillId="0" borderId="12" xfId="43" applyNumberFormat="1" applyFont="1" applyFill="1" applyBorder="1" applyAlignment="1">
      <alignment vertical="center" wrapText="1"/>
    </xf>
    <xf numFmtId="0" fontId="2" fillId="0" borderId="17" xfId="43" applyFont="1" applyFill="1" applyBorder="1" applyAlignment="1">
      <alignment vertical="center"/>
    </xf>
    <xf numFmtId="0" fontId="2" fillId="0" borderId="12" xfId="43" applyNumberFormat="1" applyFont="1" applyFill="1" applyBorder="1" applyAlignment="1" applyProtection="1">
      <alignment vertical="center"/>
    </xf>
    <xf numFmtId="0" fontId="2" fillId="0" borderId="24" xfId="43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7" fillId="0" borderId="13" xfId="35" applyFont="1" applyFill="1" applyBorder="1" applyAlignment="1">
      <alignment vertical="center"/>
    </xf>
    <xf numFmtId="0" fontId="2" fillId="0" borderId="13" xfId="19" applyFont="1" applyFill="1" applyBorder="1" applyAlignment="1">
      <alignment horizontal="center" vertical="center"/>
    </xf>
    <xf numFmtId="0" fontId="2" fillId="0" borderId="12" xfId="43" applyFont="1" applyFill="1" applyBorder="1" applyAlignment="1">
      <alignment horizontal="center" vertical="center"/>
    </xf>
    <xf numFmtId="0" fontId="10" fillId="0" borderId="0" xfId="19" applyFont="1" applyFill="1"/>
    <xf numFmtId="177" fontId="2" fillId="0" borderId="14" xfId="0" applyNumberFormat="1" applyFont="1" applyFill="1" applyBorder="1" applyAlignment="1">
      <alignment vertical="center" wrapText="1"/>
    </xf>
    <xf numFmtId="177" fontId="2" fillId="0" borderId="18" xfId="0" applyNumberFormat="1" applyFont="1" applyFill="1" applyBorder="1" applyAlignment="1">
      <alignment vertical="center" wrapText="1"/>
    </xf>
    <xf numFmtId="177" fontId="2" fillId="0" borderId="13" xfId="0" applyNumberFormat="1" applyFont="1" applyFill="1" applyBorder="1" applyAlignment="1">
      <alignment vertical="center" wrapText="1"/>
    </xf>
    <xf numFmtId="0" fontId="1" fillId="0" borderId="23" xfId="27" applyFill="1" applyBorder="1" applyAlignment="1">
      <alignment horizontal="center" vertical="center" wrapText="1"/>
    </xf>
    <xf numFmtId="179" fontId="1" fillId="0" borderId="13" xfId="27" applyNumberFormat="1" applyFill="1" applyBorder="1" applyAlignment="1">
      <alignment horizontal="center" vertical="center" wrapText="1"/>
    </xf>
    <xf numFmtId="0" fontId="1" fillId="0" borderId="0" xfId="27" applyFill="1" applyAlignment="1">
      <alignment vertical="center" wrapText="1"/>
    </xf>
    <xf numFmtId="177" fontId="2" fillId="0" borderId="14" xfId="0" applyNumberFormat="1" applyFont="1" applyFill="1" applyBorder="1" applyAlignment="1" applyProtection="1">
      <alignment vertical="center" wrapText="1"/>
    </xf>
    <xf numFmtId="49" fontId="2" fillId="0" borderId="13" xfId="0" applyNumberFormat="1" applyFont="1" applyFill="1" applyBorder="1" applyAlignment="1" applyProtection="1">
      <alignment vertical="center"/>
    </xf>
    <xf numFmtId="177" fontId="2" fillId="0" borderId="12" xfId="0" applyNumberFormat="1" applyFont="1" applyFill="1" applyBorder="1" applyAlignment="1" applyProtection="1">
      <alignment vertical="center" wrapText="1"/>
    </xf>
    <xf numFmtId="177" fontId="2" fillId="0" borderId="12" xfId="0" applyNumberFormat="1" applyFont="1" applyFill="1" applyBorder="1" applyAlignment="1" applyProtection="1">
      <alignment vertical="center" wrapText="1"/>
    </xf>
    <xf numFmtId="49" fontId="2" fillId="0" borderId="12" xfId="34" applyNumberFormat="1" applyFont="1" applyFill="1" applyBorder="1" applyAlignment="1" applyProtection="1">
      <alignment vertical="center"/>
    </xf>
    <xf numFmtId="0" fontId="2" fillId="0" borderId="24" xfId="30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77" fontId="2" fillId="0" borderId="13" xfId="0" applyNumberFormat="1" applyFont="1" applyFill="1" applyBorder="1" applyAlignment="1" applyProtection="1">
      <alignment vertical="center" wrapText="1"/>
    </xf>
    <xf numFmtId="177" fontId="2" fillId="0" borderId="23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>
      <alignment vertical="center"/>
    </xf>
    <xf numFmtId="177" fontId="2" fillId="0" borderId="13" xfId="0" applyNumberFormat="1" applyFont="1" applyFill="1" applyBorder="1" applyAlignment="1">
      <alignment vertical="center" wrapText="1"/>
    </xf>
    <xf numFmtId="0" fontId="7" fillId="0" borderId="0" xfId="0" applyNumberFormat="1" applyFont="1" applyFill="1" applyAlignment="1">
      <alignment vertical="center"/>
    </xf>
    <xf numFmtId="49" fontId="41" fillId="0" borderId="0" xfId="34" applyNumberFormat="1" applyFont="1" applyFill="1" applyAlignment="1">
      <alignment vertical="center"/>
    </xf>
    <xf numFmtId="3" fontId="41" fillId="0" borderId="13" xfId="34" applyNumberFormat="1" applyFont="1" applyFill="1" applyBorder="1" applyAlignment="1" applyProtection="1">
      <alignment vertical="center" wrapText="1"/>
    </xf>
    <xf numFmtId="49" fontId="41" fillId="0" borderId="12" xfId="0" applyNumberFormat="1" applyFont="1" applyFill="1" applyBorder="1" applyAlignment="1" applyProtection="1">
      <alignment vertical="center" wrapText="1"/>
    </xf>
    <xf numFmtId="49" fontId="41" fillId="0" borderId="14" xfId="34" applyNumberFormat="1" applyFont="1" applyFill="1" applyBorder="1" applyAlignment="1" applyProtection="1">
      <alignment vertical="center" wrapText="1"/>
    </xf>
    <xf numFmtId="49" fontId="41" fillId="0" borderId="13" xfId="34" applyNumberFormat="1" applyFont="1" applyFill="1" applyBorder="1" applyAlignment="1" applyProtection="1">
      <alignment vertical="center" wrapText="1"/>
    </xf>
    <xf numFmtId="177" fontId="41" fillId="0" borderId="30" xfId="34" applyNumberFormat="1" applyFont="1" applyFill="1" applyBorder="1" applyAlignment="1" applyProtection="1">
      <alignment vertical="center"/>
    </xf>
    <xf numFmtId="49" fontId="41" fillId="0" borderId="12" xfId="34" applyNumberFormat="1" applyFont="1" applyFill="1" applyBorder="1" applyAlignment="1" applyProtection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Alignment="1" applyProtection="1">
      <alignment horizontal="centerContinuous" vertical="center"/>
    </xf>
    <xf numFmtId="178" fontId="2" fillId="0" borderId="15" xfId="0" applyNumberFormat="1" applyFont="1" applyFill="1" applyBorder="1" applyAlignment="1" applyProtection="1">
      <alignment horizontal="centerContinuous" vertical="center"/>
    </xf>
    <xf numFmtId="178" fontId="2" fillId="0" borderId="16" xfId="0" applyNumberFormat="1" applyFon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7" xfId="0" applyNumberFormat="1" applyFont="1" applyFill="1" applyBorder="1" applyAlignment="1" applyProtection="1">
      <alignment horizontal="centerContinuous" vertical="center"/>
    </xf>
    <xf numFmtId="178" fontId="2" fillId="0" borderId="18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vertical="center"/>
    </xf>
    <xf numFmtId="177" fontId="2" fillId="0" borderId="1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176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Fill="1" applyBorder="1" applyAlignment="1" applyProtection="1">
      <alignment vertical="center" wrapText="1"/>
    </xf>
    <xf numFmtId="177" fontId="2" fillId="0" borderId="12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centerContinuous" vertical="center"/>
    </xf>
    <xf numFmtId="0" fontId="5" fillId="0" borderId="0" xfId="0" applyFont="1" applyFill="1" applyAlignment="1">
      <alignment vertical="center"/>
    </xf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176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Fill="1" applyBorder="1" applyAlignment="1" applyProtection="1">
      <alignment vertical="center" wrapText="1"/>
    </xf>
    <xf numFmtId="177" fontId="2" fillId="0" borderId="14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176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Fill="1" applyBorder="1" applyAlignment="1" applyProtection="1">
      <alignment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177" fontId="2" fillId="0" borderId="14" xfId="0" applyNumberFormat="1" applyFont="1" applyFill="1" applyBorder="1" applyAlignment="1" applyProtection="1">
      <alignment vertical="center" wrapText="1"/>
    </xf>
    <xf numFmtId="177" fontId="2" fillId="0" borderId="12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49" fontId="41" fillId="0" borderId="0" xfId="43" applyNumberFormat="1" applyFont="1" applyFill="1" applyAlignment="1">
      <alignment horizontal="left" vertical="center"/>
    </xf>
    <xf numFmtId="177" fontId="41" fillId="0" borderId="23" xfId="43" applyNumberFormat="1" applyFont="1" applyFill="1" applyBorder="1" applyAlignment="1">
      <alignment vertical="center" wrapText="1"/>
    </xf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176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Fill="1" applyBorder="1" applyAlignment="1" applyProtection="1">
      <alignment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177" fontId="2" fillId="0" borderId="14" xfId="0" applyNumberFormat="1" applyFont="1" applyFill="1" applyBorder="1" applyAlignment="1" applyProtection="1">
      <alignment vertical="center" wrapText="1"/>
    </xf>
    <xf numFmtId="177" fontId="2" fillId="0" borderId="12" xfId="0" applyNumberFormat="1" applyFont="1" applyFill="1" applyBorder="1" applyAlignment="1" applyProtection="1">
      <alignment vertical="center" wrapText="1"/>
    </xf>
    <xf numFmtId="177" fontId="2" fillId="0" borderId="13" xfId="0" applyNumberFormat="1" applyFont="1" applyFill="1" applyBorder="1" applyAlignment="1" applyProtection="1">
      <alignment vertical="center" wrapText="1"/>
    </xf>
    <xf numFmtId="1" fontId="0" fillId="0" borderId="0" xfId="0" applyNumberFormat="1" applyFill="1"/>
    <xf numFmtId="0" fontId="41" fillId="0" borderId="23" xfId="34" applyFont="1" applyFill="1" applyBorder="1" applyAlignment="1">
      <alignment horizontal="center" vertical="center"/>
    </xf>
    <xf numFmtId="0" fontId="41" fillId="0" borderId="12" xfId="43" applyFont="1" applyFill="1" applyBorder="1" applyAlignment="1">
      <alignment horizontal="left" vertical="center"/>
    </xf>
    <xf numFmtId="0" fontId="41" fillId="0" borderId="12" xfId="43" applyFont="1" applyFill="1" applyBorder="1" applyAlignment="1">
      <alignment horizontal="justify" vertical="center"/>
    </xf>
    <xf numFmtId="177" fontId="41" fillId="0" borderId="13" xfId="43" applyNumberFormat="1" applyFont="1" applyFill="1" applyBorder="1" applyAlignment="1">
      <alignment vertical="center" wrapText="1"/>
    </xf>
    <xf numFmtId="177" fontId="41" fillId="0" borderId="13" xfId="34" applyNumberFormat="1" applyFont="1" applyFill="1" applyBorder="1" applyAlignment="1" applyProtection="1">
      <alignment vertical="center" wrapText="1"/>
    </xf>
    <xf numFmtId="177" fontId="41" fillId="0" borderId="13" xfId="43" applyNumberFormat="1" applyFont="1" applyFill="1" applyBorder="1" applyAlignment="1" applyProtection="1">
      <alignment vertical="center" wrapText="1"/>
    </xf>
    <xf numFmtId="0" fontId="2" fillId="0" borderId="0" xfId="30" applyFont="1" applyFill="1"/>
    <xf numFmtId="0" fontId="2" fillId="0" borderId="13" xfId="43" applyFont="1" applyFill="1" applyBorder="1" applyAlignment="1">
      <alignment horizontal="center" vertical="center"/>
    </xf>
    <xf numFmtId="0" fontId="2" fillId="0" borderId="13" xfId="31" applyNumberFormat="1" applyFont="1" applyFill="1" applyBorder="1" applyAlignment="1" applyProtection="1">
      <alignment horizontal="center" vertical="center" wrapText="1"/>
    </xf>
    <xf numFmtId="0" fontId="2" fillId="0" borderId="16" xfId="31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36" xfId="31" applyNumberFormat="1" applyFont="1" applyFill="1" applyBorder="1" applyAlignment="1" applyProtection="1">
      <alignment horizontal="center" vertical="center" wrapText="1"/>
    </xf>
    <xf numFmtId="0" fontId="2" fillId="0" borderId="37" xfId="31" applyNumberFormat="1" applyFont="1" applyFill="1" applyBorder="1" applyAlignment="1" applyProtection="1">
      <alignment horizontal="center" vertical="center" wrapText="1"/>
    </xf>
    <xf numFmtId="0" fontId="2" fillId="0" borderId="38" xfId="31" applyNumberFormat="1" applyFont="1" applyFill="1" applyBorder="1" applyAlignment="1" applyProtection="1">
      <alignment horizontal="center" vertical="center"/>
    </xf>
    <xf numFmtId="0" fontId="2" fillId="0" borderId="39" xfId="31" applyNumberFormat="1" applyFont="1" applyFill="1" applyBorder="1" applyAlignment="1" applyProtection="1">
      <alignment horizontal="center" vertical="center"/>
    </xf>
    <xf numFmtId="0" fontId="2" fillId="0" borderId="40" xfId="31" applyNumberFormat="1" applyFont="1" applyFill="1" applyBorder="1" applyAlignment="1" applyProtection="1">
      <alignment horizontal="center" vertical="center"/>
    </xf>
    <xf numFmtId="0" fontId="2" fillId="0" borderId="20" xfId="31" applyNumberFormat="1" applyFont="1" applyFill="1" applyBorder="1" applyAlignment="1" applyProtection="1">
      <alignment vertical="center"/>
    </xf>
    <xf numFmtId="0" fontId="2" fillId="0" borderId="41" xfId="31" applyNumberFormat="1" applyFont="1" applyFill="1" applyBorder="1" applyAlignment="1" applyProtection="1">
      <alignment vertical="center"/>
    </xf>
    <xf numFmtId="0" fontId="2" fillId="0" borderId="35" xfId="31" applyNumberFormat="1" applyFont="1" applyFill="1" applyBorder="1" applyAlignment="1" applyProtection="1">
      <alignment horizontal="center" vertical="center" wrapText="1"/>
    </xf>
    <xf numFmtId="0" fontId="2" fillId="0" borderId="22" xfId="31" applyNumberFormat="1" applyFont="1" applyFill="1" applyBorder="1" applyAlignment="1" applyProtection="1">
      <alignment horizontal="center" vertical="center" wrapText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13" xfId="35" applyFont="1" applyFill="1" applyBorder="1" applyAlignment="1">
      <alignment horizontal="center" vertical="center"/>
    </xf>
    <xf numFmtId="0" fontId="2" fillId="0" borderId="12" xfId="35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24" borderId="22" xfId="0" applyNumberFormat="1" applyFont="1" applyFill="1" applyBorder="1" applyAlignment="1" applyProtection="1">
      <alignment horizontal="center" vertical="center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2" fillId="0" borderId="17" xfId="0" applyNumberFormat="1" applyFont="1" applyFill="1" applyBorder="1" applyAlignment="1" applyProtection="1">
      <alignment horizontal="center" vertical="center" wrapText="1"/>
    </xf>
    <xf numFmtId="0" fontId="2" fillId="24" borderId="12" xfId="0" applyNumberFormat="1" applyFont="1" applyFill="1" applyBorder="1" applyAlignment="1" applyProtection="1">
      <alignment horizontal="center" vertical="center" wrapText="1"/>
    </xf>
    <xf numFmtId="0" fontId="2" fillId="24" borderId="17" xfId="0" applyNumberFormat="1" applyFont="1" applyFill="1" applyBorder="1" applyAlignment="1" applyProtection="1">
      <alignment horizontal="center" vertical="center" wrapText="1"/>
    </xf>
    <xf numFmtId="0" fontId="2" fillId="24" borderId="13" xfId="0" applyNumberFormat="1" applyFont="1" applyFill="1" applyBorder="1" applyAlignment="1" applyProtection="1">
      <alignment horizontal="center" vertical="center"/>
    </xf>
    <xf numFmtId="0" fontId="2" fillId="24" borderId="16" xfId="0" applyNumberFormat="1" applyFont="1" applyFill="1" applyBorder="1" applyAlignment="1" applyProtection="1">
      <alignment horizontal="center" vertical="center"/>
    </xf>
    <xf numFmtId="0" fontId="2" fillId="24" borderId="20" xfId="0" applyNumberFormat="1" applyFont="1" applyFill="1" applyBorder="1" applyAlignment="1" applyProtection="1">
      <alignment horizontal="center" vertical="center"/>
    </xf>
    <xf numFmtId="0" fontId="2" fillId="24" borderId="42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7" fillId="25" borderId="13" xfId="0" applyNumberFormat="1" applyFont="1" applyFill="1" applyBorder="1" applyAlignment="1">
      <alignment horizontal="center" vertical="center"/>
    </xf>
    <xf numFmtId="0" fontId="7" fillId="25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178" fontId="2" fillId="0" borderId="13" xfId="0" applyNumberFormat="1" applyFont="1" applyFill="1" applyBorder="1" applyAlignment="1" applyProtection="1">
      <alignment horizontal="center" vertical="center" wrapText="1"/>
    </xf>
    <xf numFmtId="178" fontId="2" fillId="0" borderId="12" xfId="0" applyNumberFormat="1" applyFont="1" applyFill="1" applyBorder="1" applyAlignment="1" applyProtection="1">
      <alignment horizontal="center" vertical="center" wrapText="1"/>
    </xf>
    <xf numFmtId="178" fontId="2" fillId="0" borderId="17" xfId="0" applyNumberFormat="1" applyFont="1" applyFill="1" applyBorder="1" applyAlignment="1" applyProtection="1">
      <alignment horizontal="center" vertical="center" wrapText="1"/>
    </xf>
    <xf numFmtId="4" fontId="2" fillId="0" borderId="13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Fill="1" applyBorder="1" applyAlignment="1" applyProtection="1">
      <alignment horizontal="center" vertical="center" wrapText="1"/>
    </xf>
    <xf numFmtId="178" fontId="2" fillId="0" borderId="14" xfId="0" applyNumberFormat="1" applyFont="1" applyFill="1" applyBorder="1" applyAlignment="1" applyProtection="1">
      <alignment horizontal="center" vertical="center" wrapText="1"/>
    </xf>
    <xf numFmtId="178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18" fillId="0" borderId="12" xfId="43" applyNumberFormat="1" applyFont="1" applyFill="1" applyBorder="1" applyAlignment="1" applyProtection="1">
      <alignment horizontal="center" vertical="center"/>
    </xf>
    <xf numFmtId="0" fontId="18" fillId="0" borderId="12" xfId="43" applyNumberFormat="1" applyFont="1" applyFill="1" applyBorder="1" applyAlignment="1" applyProtection="1">
      <alignment horizontal="center" vertical="center" wrapText="1"/>
    </xf>
    <xf numFmtId="0" fontId="41" fillId="0" borderId="13" xfId="0" applyNumberFormat="1" applyFont="1" applyFill="1" applyBorder="1" applyAlignment="1" applyProtection="1">
      <alignment horizontal="center" vertical="center"/>
    </xf>
    <xf numFmtId="0" fontId="41" fillId="0" borderId="16" xfId="0" applyNumberFormat="1" applyFont="1" applyFill="1" applyBorder="1" applyAlignment="1" applyProtection="1">
      <alignment horizontal="center" vertical="center"/>
    </xf>
    <xf numFmtId="0" fontId="41" fillId="0" borderId="14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13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12" xfId="0" applyNumberFormat="1" applyFont="1" applyFill="1" applyBorder="1" applyAlignment="1" applyProtection="1">
      <alignment horizontal="center" vertical="center"/>
    </xf>
    <xf numFmtId="0" fontId="41" fillId="0" borderId="17" xfId="0" applyNumberFormat="1" applyFont="1" applyFill="1" applyBorder="1" applyAlignment="1" applyProtection="1">
      <alignment horizontal="center" vertical="center"/>
    </xf>
    <xf numFmtId="0" fontId="44" fillId="0" borderId="0" xfId="27" applyFont="1" applyAlignment="1">
      <alignment horizontal="center" vertical="center" wrapText="1"/>
    </xf>
    <xf numFmtId="0" fontId="1" fillId="0" borderId="0" xfId="27" applyFont="1" applyAlignment="1">
      <alignment horizontal="center" vertical="center" wrapText="1"/>
    </xf>
    <xf numFmtId="0" fontId="1" fillId="0" borderId="12" xfId="27" applyFont="1" applyFill="1" applyBorder="1" applyAlignment="1">
      <alignment horizontal="center" vertical="center" wrapText="1"/>
    </xf>
    <xf numFmtId="0" fontId="1" fillId="0" borderId="14" xfId="27" applyFont="1" applyFill="1" applyBorder="1" applyAlignment="1">
      <alignment horizontal="center" vertical="center" wrapText="1"/>
    </xf>
    <xf numFmtId="0" fontId="1" fillId="0" borderId="30" xfId="27" applyFont="1" applyFill="1" applyBorder="1" applyAlignment="1">
      <alignment horizontal="center" vertical="center" wrapText="1"/>
    </xf>
    <xf numFmtId="49" fontId="1" fillId="0" borderId="12" xfId="27" applyNumberFormat="1" applyFont="1" applyFill="1" applyBorder="1" applyAlignment="1">
      <alignment horizontal="center" vertical="center"/>
    </xf>
    <xf numFmtId="49" fontId="1" fillId="0" borderId="14" xfId="27" applyNumberFormat="1" applyFont="1" applyFill="1" applyBorder="1" applyAlignment="1">
      <alignment horizontal="center" vertical="center"/>
    </xf>
    <xf numFmtId="49" fontId="1" fillId="0" borderId="30" xfId="27" applyNumberFormat="1" applyFont="1" applyFill="1" applyBorder="1" applyAlignment="1">
      <alignment horizontal="center" vertical="center"/>
    </xf>
    <xf numFmtId="0" fontId="1" fillId="0" borderId="13" xfId="27" applyFont="1" applyBorder="1" applyAlignment="1">
      <alignment horizontal="center" vertical="center" wrapText="1"/>
    </xf>
    <xf numFmtId="0" fontId="1" fillId="0" borderId="17" xfId="27" applyFont="1" applyBorder="1" applyAlignment="1">
      <alignment horizontal="center" vertical="center" wrapText="1"/>
    </xf>
    <xf numFmtId="0" fontId="1" fillId="0" borderId="15" xfId="27" applyFont="1" applyBorder="1" applyAlignment="1">
      <alignment horizontal="center" vertical="center" wrapText="1"/>
    </xf>
    <xf numFmtId="0" fontId="1" fillId="0" borderId="24" xfId="27" applyFont="1" applyBorder="1" applyAlignment="1">
      <alignment horizontal="center" vertical="center" wrapText="1"/>
    </xf>
    <xf numFmtId="0" fontId="1" fillId="0" borderId="43" xfId="27" applyFont="1" applyBorder="1" applyAlignment="1">
      <alignment horizontal="center" vertical="center" wrapText="1"/>
    </xf>
    <xf numFmtId="0" fontId="1" fillId="0" borderId="17" xfId="27" applyBorder="1" applyAlignment="1">
      <alignment horizontal="center" vertical="center" wrapText="1"/>
    </xf>
    <xf numFmtId="0" fontId="1" fillId="0" borderId="15" xfId="27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1" fillId="0" borderId="43" xfId="27" applyBorder="1" applyAlignment="1">
      <alignment horizontal="center" vertical="center" wrapText="1"/>
    </xf>
    <xf numFmtId="0" fontId="1" fillId="0" borderId="12" xfId="27" applyBorder="1" applyAlignment="1">
      <alignment horizontal="center" vertical="center" wrapText="1"/>
    </xf>
    <xf numFmtId="0" fontId="1" fillId="0" borderId="14" xfId="27" applyBorder="1" applyAlignment="1">
      <alignment horizontal="center" vertical="center" wrapText="1"/>
    </xf>
    <xf numFmtId="0" fontId="1" fillId="0" borderId="30" xfId="27" applyBorder="1" applyAlignment="1">
      <alignment horizontal="center" vertical="center" wrapText="1"/>
    </xf>
    <xf numFmtId="49" fontId="1" fillId="0" borderId="12" xfId="27" applyNumberFormat="1" applyFont="1" applyFill="1" applyBorder="1" applyAlignment="1">
      <alignment vertical="center"/>
    </xf>
    <xf numFmtId="49" fontId="1" fillId="0" borderId="30" xfId="27" applyNumberFormat="1" applyFont="1" applyFill="1" applyBorder="1" applyAlignment="1">
      <alignment vertical="center"/>
    </xf>
    <xf numFmtId="49" fontId="1" fillId="0" borderId="12" xfId="27" applyNumberFormat="1" applyFont="1" applyFill="1" applyBorder="1" applyAlignment="1">
      <alignment horizontal="left" vertical="center"/>
    </xf>
    <xf numFmtId="49" fontId="1" fillId="0" borderId="30" xfId="27" applyNumberFormat="1" applyFont="1" applyFill="1" applyBorder="1" applyAlignment="1">
      <alignment horizontal="left" vertical="center"/>
    </xf>
    <xf numFmtId="0" fontId="1" fillId="0" borderId="30" xfId="27" applyFill="1" applyBorder="1" applyAlignment="1">
      <alignment horizontal="center" vertical="center" wrapText="1"/>
    </xf>
    <xf numFmtId="49" fontId="1" fillId="0" borderId="12" xfId="27" applyNumberFormat="1" applyFont="1" applyFill="1" applyBorder="1" applyAlignment="1">
      <alignment horizontal="left" vertical="top" wrapText="1"/>
    </xf>
    <xf numFmtId="49" fontId="1" fillId="0" borderId="14" xfId="27" applyNumberFormat="1" applyFill="1" applyBorder="1" applyAlignment="1">
      <alignment horizontal="left" vertical="top" wrapText="1"/>
    </xf>
    <xf numFmtId="49" fontId="1" fillId="0" borderId="30" xfId="27" applyNumberFormat="1" applyFill="1" applyBorder="1" applyAlignment="1">
      <alignment horizontal="left" vertical="top" wrapText="1"/>
    </xf>
    <xf numFmtId="0" fontId="1" fillId="0" borderId="13" xfId="27" applyBorder="1" applyAlignment="1">
      <alignment horizontal="center" vertical="center" wrapText="1"/>
    </xf>
    <xf numFmtId="0" fontId="22" fillId="0" borderId="30" xfId="28" applyBorder="1">
      <alignment vertical="center"/>
    </xf>
    <xf numFmtId="0" fontId="1" fillId="0" borderId="14" xfId="27" applyFont="1" applyBorder="1" applyAlignment="1">
      <alignment horizontal="center" vertical="center" wrapText="1"/>
    </xf>
    <xf numFmtId="49" fontId="1" fillId="0" borderId="12" xfId="27" applyNumberFormat="1" applyFont="1" applyFill="1" applyBorder="1" applyAlignment="1">
      <alignment horizontal="left" vertical="center" wrapText="1"/>
    </xf>
    <xf numFmtId="49" fontId="22" fillId="0" borderId="30" xfId="28" applyNumberFormat="1" applyFill="1" applyBorder="1" applyAlignment="1">
      <alignment horizontal="left" vertical="center" wrapText="1"/>
    </xf>
    <xf numFmtId="49" fontId="1" fillId="0" borderId="12" xfId="27" applyNumberFormat="1" applyFill="1" applyBorder="1" applyAlignment="1">
      <alignment horizontal="left" vertical="center"/>
    </xf>
    <xf numFmtId="49" fontId="1" fillId="0" borderId="30" xfId="27" applyNumberFormat="1" applyFill="1" applyBorder="1" applyAlignment="1">
      <alignment horizontal="left" vertical="center"/>
    </xf>
    <xf numFmtId="49" fontId="1" fillId="0" borderId="12" xfId="27" applyNumberFormat="1" applyBorder="1" applyAlignment="1">
      <alignment horizontal="left" vertical="center" wrapText="1"/>
    </xf>
    <xf numFmtId="49" fontId="22" fillId="0" borderId="30" xfId="28" applyNumberFormat="1" applyBorder="1">
      <alignment vertical="center"/>
    </xf>
    <xf numFmtId="49" fontId="1" fillId="0" borderId="12" xfId="27" applyNumberFormat="1" applyBorder="1" applyAlignment="1">
      <alignment horizontal="left" vertical="center"/>
    </xf>
    <xf numFmtId="49" fontId="1" fillId="0" borderId="30" xfId="27" applyNumberFormat="1" applyBorder="1" applyAlignment="1">
      <alignment horizontal="left" vertical="center"/>
    </xf>
    <xf numFmtId="49" fontId="22" fillId="0" borderId="30" xfId="28" applyNumberFormat="1" applyFill="1" applyBorder="1" applyAlignment="1">
      <alignment vertical="center"/>
    </xf>
    <xf numFmtId="0" fontId="2" fillId="0" borderId="24" xfId="36" applyNumberFormat="1" applyFont="1" applyFill="1" applyBorder="1" applyAlignment="1" applyProtection="1">
      <alignment horizontal="center" vertical="center" wrapText="1"/>
    </xf>
    <xf numFmtId="0" fontId="2" fillId="0" borderId="17" xfId="36" applyNumberFormat="1" applyFont="1" applyFill="1" applyBorder="1" applyAlignment="1" applyProtection="1">
      <alignment horizontal="center" vertical="center" wrapText="1"/>
    </xf>
    <xf numFmtId="0" fontId="2" fillId="0" borderId="13" xfId="36" applyNumberFormat="1" applyFont="1" applyFill="1" applyBorder="1" applyAlignment="1" applyProtection="1">
      <alignment horizontal="center" vertical="center" wrapText="1"/>
    </xf>
    <xf numFmtId="0" fontId="2" fillId="0" borderId="16" xfId="30" applyNumberFormat="1" applyFont="1" applyFill="1" applyBorder="1" applyAlignment="1" applyProtection="1">
      <alignment horizontal="center" vertical="center" wrapText="1"/>
    </xf>
    <xf numFmtId="0" fontId="2" fillId="0" borderId="23" xfId="30" applyNumberFormat="1" applyFont="1" applyFill="1" applyBorder="1" applyAlignment="1" applyProtection="1">
      <alignment horizontal="center" vertical="center" wrapText="1"/>
    </xf>
    <xf numFmtId="44" fontId="2" fillId="0" borderId="13" xfId="44" applyFont="1" applyFill="1" applyBorder="1" applyAlignment="1">
      <alignment horizontal="center" vertical="center" wrapText="1"/>
    </xf>
  </cellXfs>
  <cellStyles count="8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百分比" xfId="19" builtinId="5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常规 2" xfId="26"/>
    <cellStyle name="常规 2 10" xfId="79"/>
    <cellStyle name="常规 2 11" xfId="80"/>
    <cellStyle name="常规 2 12" xfId="74"/>
    <cellStyle name="常规 2 13" xfId="70"/>
    <cellStyle name="常规 2 14" xfId="73"/>
    <cellStyle name="常规 2 15" xfId="81"/>
    <cellStyle name="常规 2 16" xfId="82"/>
    <cellStyle name="常规 2 2" xfId="27"/>
    <cellStyle name="常规 2 3" xfId="60"/>
    <cellStyle name="常规 2 4" xfId="57"/>
    <cellStyle name="常规 2 5" xfId="56"/>
    <cellStyle name="常规 2 6" xfId="65"/>
    <cellStyle name="常规 2 7" xfId="66"/>
    <cellStyle name="常规 2 8" xfId="59"/>
    <cellStyle name="常规 2 9" xfId="78"/>
    <cellStyle name="常规 3" xfId="28"/>
    <cellStyle name="常规 4" xfId="29"/>
    <cellStyle name="常规 4 10" xfId="62"/>
    <cellStyle name="常规 4 11" xfId="76"/>
    <cellStyle name="常规 4 12" xfId="72"/>
    <cellStyle name="常规 4 13" xfId="75"/>
    <cellStyle name="常规 4 14" xfId="71"/>
    <cellStyle name="常规 4 15" xfId="77"/>
    <cellStyle name="常规 4 2" xfId="61"/>
    <cellStyle name="常规 4 3" xfId="55"/>
    <cellStyle name="常规 4 4" xfId="58"/>
    <cellStyle name="常规 4 5" xfId="67"/>
    <cellStyle name="常规 4 6" xfId="64"/>
    <cellStyle name="常规 4 7" xfId="68"/>
    <cellStyle name="常规 4 8" xfId="63"/>
    <cellStyle name="常规 4 9" xfId="69"/>
    <cellStyle name="常规_CE0EC35D1E21446882912817359AA889" xfId="30"/>
    <cellStyle name="常规_部门预算批复报表" xfId="31"/>
    <cellStyle name="好" xfId="32" builtinId="26" customBuiltin="1"/>
    <cellStyle name="汇总" xfId="33" builtinId="25" customBuiltin="1"/>
    <cellStyle name="货币" xfId="34" builtinId="4"/>
    <cellStyle name="货币[0]" xfId="35" builtinId="7"/>
    <cellStyle name="货币[0]_CE0EC35D1E21446882912817359AA889" xfId="36"/>
    <cellStyle name="计算" xfId="37" builtinId="22" customBuiltin="1"/>
    <cellStyle name="检查单元格" xfId="38" builtinId="23" customBuiltin="1"/>
    <cellStyle name="解释性文本" xfId="39" builtinId="53" customBuiltin="1"/>
    <cellStyle name="警告文本" xfId="40" builtinId="11" customBuiltin="1"/>
    <cellStyle name="链接单元格" xfId="41" builtinId="24" customBuiltin="1"/>
    <cellStyle name="千位分隔" xfId="42" builtinId="3"/>
    <cellStyle name="千位分隔[0]" xfId="43" builtinId="6"/>
    <cellStyle name="千位分隔_CE0EC35D1E21446882912817359AA889" xfId="44"/>
    <cellStyle name="强调文字颜色 1" xfId="45" builtinId="29" customBuiltin="1"/>
    <cellStyle name="强调文字颜色 2" xfId="46" builtinId="33" customBuiltin="1"/>
    <cellStyle name="强调文字颜色 3" xfId="47" builtinId="37" customBuiltin="1"/>
    <cellStyle name="强调文字颜色 4" xfId="48" builtinId="41" customBuiltin="1"/>
    <cellStyle name="强调文字颜色 5" xfId="49" builtinId="45" customBuiltin="1"/>
    <cellStyle name="强调文字颜色 6" xfId="50" builtinId="49" customBuiltin="1"/>
    <cellStyle name="适中" xfId="51" builtinId="28" customBuiltin="1"/>
    <cellStyle name="输出" xfId="52" builtinId="21" customBuiltin="1"/>
    <cellStyle name="输入" xfId="53" builtinId="20" customBuiltin="1"/>
    <cellStyle name="注释" xfId="54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showGridLines="0" showZeros="0" tabSelected="1" workbookViewId="0"/>
  </sheetViews>
  <sheetFormatPr defaultRowHeight="14.25" customHeight="1"/>
  <cols>
    <col min="1" max="1" width="4.83203125" customWidth="1"/>
    <col min="2" max="11" width="15.83203125" customWidth="1"/>
  </cols>
  <sheetData>
    <row r="1" spans="1:11" ht="14.25" customHeight="1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4.2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14.25" customHeight="1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14.25" customHeigh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ht="14.25" customHeight="1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</row>
    <row r="6" spans="1:11" ht="14.25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1" ht="14.25" customHeight="1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</row>
    <row r="8" spans="1:11" ht="14.25" customHeight="1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ht="60" customHeight="1">
      <c r="A9" s="176" t="s">
        <v>0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</row>
    <row r="10" spans="1:11" ht="60" customHeight="1">
      <c r="A10" s="176" t="s">
        <v>1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 ht="14.25" customHeight="1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</row>
    <row r="12" spans="1:11" ht="14.25" customHeight="1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</row>
    <row r="13" spans="1:11" ht="14.25" customHeight="1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</row>
    <row r="14" spans="1:11" ht="14.25" customHeight="1">
      <c r="A14" s="175"/>
      <c r="B14" s="175"/>
      <c r="C14" s="175"/>
      <c r="D14" s="175"/>
      <c r="E14" s="175"/>
      <c r="F14" s="175"/>
      <c r="G14" s="175"/>
      <c r="H14" s="175"/>
      <c r="I14" s="175"/>
      <c r="J14" s="175"/>
      <c r="K14" s="175"/>
    </row>
    <row r="15" spans="1:11" ht="14.25" customHeight="1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</row>
    <row r="16" spans="1:11" ht="14.25" customHeight="1">
      <c r="A16" s="175"/>
      <c r="B16" s="175"/>
      <c r="C16" s="175"/>
      <c r="D16" s="175"/>
      <c r="E16" s="175"/>
      <c r="F16" s="175"/>
      <c r="G16" s="175"/>
      <c r="H16" s="175"/>
      <c r="I16" s="175"/>
      <c r="J16" s="175"/>
      <c r="K16" s="175"/>
    </row>
    <row r="17" spans="1:11" ht="14.25" customHeight="1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</row>
    <row r="18" spans="1:11" ht="14.25" customHeight="1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</row>
    <row r="19" spans="1:11" ht="14.25" customHeight="1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 ht="14.25" customHeight="1">
      <c r="A20" s="175"/>
      <c r="B20" s="175"/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1" ht="14.25" customHeight="1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</row>
    <row r="22" spans="1:11" ht="14.25" customHeight="1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</row>
    <row r="23" spans="1:11" ht="14.25" customHeight="1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1" ht="14.25" customHeight="1">
      <c r="A24" s="181"/>
      <c r="B24" s="182"/>
      <c r="C24" s="182"/>
      <c r="D24" s="182"/>
      <c r="E24" s="182"/>
      <c r="F24" s="182"/>
      <c r="G24" s="182"/>
      <c r="H24" s="182"/>
      <c r="I24" s="182"/>
      <c r="J24" s="182"/>
      <c r="K24" s="179"/>
    </row>
    <row r="25" spans="1:11" ht="14.25" customHeight="1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</row>
    <row r="26" spans="1:11" ht="14.25" customHeight="1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</row>
    <row r="27" spans="1:11" ht="14.25" customHeight="1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</row>
  </sheetData>
  <sheetProtection formatCells="0" formatColumns="0" formatRows="0"/>
  <phoneticPr fontId="0" type="noConversion"/>
  <pageMargins left="0.74930555555555556" right="0.74930555555555556" top="0.99930555555555556" bottom="0.99930555555555556" header="0.49930555555555556" footer="0.49930555555555556"/>
  <pageSetup paperSize="9" scale="98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E19"/>
  <sheetViews>
    <sheetView showGridLines="0" showZeros="0" workbookViewId="0"/>
  </sheetViews>
  <sheetFormatPr defaultColWidth="9.1640625"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6" width="16.83203125" style="1" customWidth="1"/>
    <col min="7" max="33" width="13.83203125" style="1" customWidth="1"/>
    <col min="34" max="135" width="9" style="1" customWidth="1"/>
    <col min="136" max="177" width="9.1640625" style="1" customWidth="1"/>
    <col min="178" max="16384" width="9.1640625" style="1"/>
  </cols>
  <sheetData>
    <row r="1" spans="1:135" ht="14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 t="s">
        <v>248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</row>
    <row r="2" spans="1:135" s="6" customFormat="1" ht="20.100000000000001" customHeight="1">
      <c r="A2" s="5" t="s">
        <v>247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</row>
    <row r="3" spans="1:135" ht="14.25" customHeight="1">
      <c r="A3" s="230" t="s">
        <v>400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7" t="s">
        <v>3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</row>
    <row r="4" spans="1:135" ht="14.25" customHeight="1">
      <c r="A4" s="324" t="s">
        <v>54</v>
      </c>
      <c r="B4" s="324"/>
      <c r="C4" s="324"/>
      <c r="D4" s="324"/>
      <c r="E4" s="327"/>
      <c r="F4" s="16" t="s">
        <v>111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8"/>
      <c r="AD4" s="16"/>
      <c r="AE4" s="16"/>
      <c r="AF4" s="16"/>
      <c r="AG4" s="16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</row>
    <row r="5" spans="1:135" ht="14.25" customHeight="1">
      <c r="A5" s="324" t="s">
        <v>44</v>
      </c>
      <c r="B5" s="324"/>
      <c r="C5" s="324"/>
      <c r="D5" s="324" t="s">
        <v>45</v>
      </c>
      <c r="E5" s="324" t="s">
        <v>58</v>
      </c>
      <c r="F5" s="360" t="s">
        <v>47</v>
      </c>
      <c r="G5" s="360" t="s">
        <v>131</v>
      </c>
      <c r="H5" s="360" t="s">
        <v>132</v>
      </c>
      <c r="I5" s="360" t="s">
        <v>133</v>
      </c>
      <c r="J5" s="360" t="s">
        <v>134</v>
      </c>
      <c r="K5" s="360" t="s">
        <v>135</v>
      </c>
      <c r="L5" s="360" t="s">
        <v>136</v>
      </c>
      <c r="M5" s="360" t="s">
        <v>137</v>
      </c>
      <c r="N5" s="360" t="s">
        <v>138</v>
      </c>
      <c r="O5" s="360" t="s">
        <v>139</v>
      </c>
      <c r="P5" s="360" t="s">
        <v>140</v>
      </c>
      <c r="Q5" s="360" t="s">
        <v>141</v>
      </c>
      <c r="R5" s="360" t="s">
        <v>142</v>
      </c>
      <c r="S5" s="360" t="s">
        <v>143</v>
      </c>
      <c r="T5" s="360" t="s">
        <v>144</v>
      </c>
      <c r="U5" s="360" t="s">
        <v>145</v>
      </c>
      <c r="V5" s="360" t="s">
        <v>146</v>
      </c>
      <c r="W5" s="360" t="s">
        <v>147</v>
      </c>
      <c r="X5" s="360" t="s">
        <v>148</v>
      </c>
      <c r="Y5" s="360" t="s">
        <v>149</v>
      </c>
      <c r="Z5" s="362" t="s">
        <v>150</v>
      </c>
      <c r="AA5" s="364" t="s">
        <v>151</v>
      </c>
      <c r="AB5" s="360" t="s">
        <v>152</v>
      </c>
      <c r="AC5" s="360" t="s">
        <v>153</v>
      </c>
      <c r="AD5" s="360" t="s">
        <v>154</v>
      </c>
      <c r="AE5" s="360" t="s">
        <v>155</v>
      </c>
      <c r="AF5" s="360" t="s">
        <v>156</v>
      </c>
      <c r="AG5" s="360" t="s">
        <v>157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</row>
    <row r="6" spans="1:135" ht="14.25" customHeight="1">
      <c r="A6" s="17" t="s">
        <v>48</v>
      </c>
      <c r="B6" s="17" t="s">
        <v>49</v>
      </c>
      <c r="C6" s="17" t="s">
        <v>50</v>
      </c>
      <c r="D6" s="324"/>
      <c r="E6" s="324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3"/>
      <c r="AA6" s="365"/>
      <c r="AB6" s="361"/>
      <c r="AC6" s="361"/>
      <c r="AD6" s="361"/>
      <c r="AE6" s="361"/>
      <c r="AF6" s="361"/>
      <c r="AG6" s="361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</row>
    <row r="7" spans="1:135" s="229" customFormat="1" ht="14.25" customHeight="1">
      <c r="A7" s="139"/>
      <c r="B7" s="139"/>
      <c r="C7" s="139"/>
      <c r="D7" s="139"/>
      <c r="E7" s="139" t="s">
        <v>43</v>
      </c>
      <c r="F7" s="233">
        <v>1607489</v>
      </c>
      <c r="G7" s="233">
        <v>569286</v>
      </c>
      <c r="H7" s="233">
        <v>0</v>
      </c>
      <c r="I7" s="233">
        <v>0</v>
      </c>
      <c r="J7" s="233">
        <v>0</v>
      </c>
      <c r="K7" s="233">
        <v>0</v>
      </c>
      <c r="L7" s="233">
        <v>72000</v>
      </c>
      <c r="M7" s="233">
        <v>16000</v>
      </c>
      <c r="N7" s="233">
        <v>0</v>
      </c>
      <c r="O7" s="233">
        <v>0</v>
      </c>
      <c r="P7" s="233">
        <v>180000</v>
      </c>
      <c r="Q7" s="233">
        <v>0</v>
      </c>
      <c r="R7" s="233">
        <v>0</v>
      </c>
      <c r="S7" s="233">
        <v>0</v>
      </c>
      <c r="T7" s="233">
        <v>63000</v>
      </c>
      <c r="U7" s="233">
        <v>38464</v>
      </c>
      <c r="V7" s="233">
        <v>130000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51286</v>
      </c>
      <c r="AC7" s="233">
        <v>76929</v>
      </c>
      <c r="AD7" s="233">
        <v>0</v>
      </c>
      <c r="AE7" s="233">
        <v>157200</v>
      </c>
      <c r="AF7" s="233">
        <v>0</v>
      </c>
      <c r="AG7" s="233">
        <v>253324</v>
      </c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230"/>
    </row>
    <row r="8" spans="1:135" ht="14.25" customHeight="1">
      <c r="A8" s="139"/>
      <c r="B8" s="139"/>
      <c r="C8" s="139"/>
      <c r="D8" s="139" t="s">
        <v>402</v>
      </c>
      <c r="E8" s="139" t="s">
        <v>403</v>
      </c>
      <c r="F8" s="233">
        <v>1607489</v>
      </c>
      <c r="G8" s="233">
        <v>569286</v>
      </c>
      <c r="H8" s="233">
        <v>0</v>
      </c>
      <c r="I8" s="233">
        <v>0</v>
      </c>
      <c r="J8" s="233">
        <v>0</v>
      </c>
      <c r="K8" s="233">
        <v>0</v>
      </c>
      <c r="L8" s="233">
        <v>72000</v>
      </c>
      <c r="M8" s="233">
        <v>16000</v>
      </c>
      <c r="N8" s="233">
        <v>0</v>
      </c>
      <c r="O8" s="233">
        <v>0</v>
      </c>
      <c r="P8" s="233">
        <v>180000</v>
      </c>
      <c r="Q8" s="233">
        <v>0</v>
      </c>
      <c r="R8" s="233">
        <v>0</v>
      </c>
      <c r="S8" s="233">
        <v>0</v>
      </c>
      <c r="T8" s="233">
        <v>63000</v>
      </c>
      <c r="U8" s="233">
        <v>38464</v>
      </c>
      <c r="V8" s="233">
        <v>130000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51286</v>
      </c>
      <c r="AC8" s="233">
        <v>76929</v>
      </c>
      <c r="AD8" s="233">
        <v>0</v>
      </c>
      <c r="AE8" s="233">
        <v>157200</v>
      </c>
      <c r="AF8" s="233">
        <v>0</v>
      </c>
      <c r="AG8" s="233">
        <v>253324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</row>
    <row r="9" spans="1:135" ht="14.25" customHeight="1">
      <c r="A9" s="139"/>
      <c r="B9" s="139"/>
      <c r="C9" s="139"/>
      <c r="D9" s="139" t="s">
        <v>404</v>
      </c>
      <c r="E9" s="139" t="s">
        <v>405</v>
      </c>
      <c r="F9" s="233">
        <v>1607489</v>
      </c>
      <c r="G9" s="233">
        <v>569286</v>
      </c>
      <c r="H9" s="233">
        <v>0</v>
      </c>
      <c r="I9" s="233">
        <v>0</v>
      </c>
      <c r="J9" s="233">
        <v>0</v>
      </c>
      <c r="K9" s="233">
        <v>0</v>
      </c>
      <c r="L9" s="233">
        <v>72000</v>
      </c>
      <c r="M9" s="233">
        <v>16000</v>
      </c>
      <c r="N9" s="233">
        <v>0</v>
      </c>
      <c r="O9" s="233">
        <v>0</v>
      </c>
      <c r="P9" s="233">
        <v>180000</v>
      </c>
      <c r="Q9" s="233">
        <v>0</v>
      </c>
      <c r="R9" s="233">
        <v>0</v>
      </c>
      <c r="S9" s="233">
        <v>0</v>
      </c>
      <c r="T9" s="233">
        <v>63000</v>
      </c>
      <c r="U9" s="233">
        <v>38464</v>
      </c>
      <c r="V9" s="233">
        <v>130000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51286</v>
      </c>
      <c r="AC9" s="233">
        <v>76929</v>
      </c>
      <c r="AD9" s="233">
        <v>0</v>
      </c>
      <c r="AE9" s="233">
        <v>157200</v>
      </c>
      <c r="AF9" s="233">
        <v>0</v>
      </c>
      <c r="AG9" s="233">
        <v>253324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</row>
    <row r="10" spans="1:135" ht="14.25" customHeight="1">
      <c r="A10" s="139" t="s">
        <v>406</v>
      </c>
      <c r="B10" s="139" t="s">
        <v>407</v>
      </c>
      <c r="C10" s="139" t="s">
        <v>408</v>
      </c>
      <c r="D10" s="139" t="s">
        <v>342</v>
      </c>
      <c r="E10" s="139" t="s">
        <v>409</v>
      </c>
      <c r="F10" s="233">
        <v>954739</v>
      </c>
      <c r="G10" s="233">
        <v>105000</v>
      </c>
      <c r="H10" s="233">
        <v>0</v>
      </c>
      <c r="I10" s="233">
        <v>0</v>
      </c>
      <c r="J10" s="233">
        <v>0</v>
      </c>
      <c r="K10" s="233">
        <v>0</v>
      </c>
      <c r="L10" s="233">
        <v>72000</v>
      </c>
      <c r="M10" s="233">
        <v>16000</v>
      </c>
      <c r="N10" s="233">
        <v>0</v>
      </c>
      <c r="O10" s="233">
        <v>0</v>
      </c>
      <c r="P10" s="233">
        <v>180000</v>
      </c>
      <c r="Q10" s="233">
        <v>0</v>
      </c>
      <c r="R10" s="233">
        <v>0</v>
      </c>
      <c r="S10" s="233">
        <v>0</v>
      </c>
      <c r="T10" s="233">
        <v>63000</v>
      </c>
      <c r="U10" s="233">
        <v>0</v>
      </c>
      <c r="V10" s="233">
        <v>130000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51286</v>
      </c>
      <c r="AC10" s="233">
        <v>76929</v>
      </c>
      <c r="AD10" s="233">
        <v>0</v>
      </c>
      <c r="AE10" s="233">
        <v>157200</v>
      </c>
      <c r="AF10" s="233">
        <v>0</v>
      </c>
      <c r="AG10" s="233">
        <v>103324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</row>
    <row r="11" spans="1:135" ht="14.25" customHeight="1">
      <c r="A11" s="139" t="s">
        <v>406</v>
      </c>
      <c r="B11" s="139" t="s">
        <v>407</v>
      </c>
      <c r="C11" s="139" t="s">
        <v>410</v>
      </c>
      <c r="D11" s="139" t="s">
        <v>342</v>
      </c>
      <c r="E11" s="139" t="s">
        <v>411</v>
      </c>
      <c r="F11" s="233">
        <v>400000</v>
      </c>
      <c r="G11" s="233">
        <v>400000</v>
      </c>
      <c r="H11" s="233">
        <v>0</v>
      </c>
      <c r="I11" s="233">
        <v>0</v>
      </c>
      <c r="J11" s="233">
        <v>0</v>
      </c>
      <c r="K11" s="233">
        <v>0</v>
      </c>
      <c r="L11" s="233">
        <v>0</v>
      </c>
      <c r="M11" s="233">
        <v>0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</row>
    <row r="12" spans="1:135" ht="14.25" customHeight="1">
      <c r="A12" s="139" t="s">
        <v>406</v>
      </c>
      <c r="B12" s="139" t="s">
        <v>412</v>
      </c>
      <c r="C12" s="139" t="s">
        <v>410</v>
      </c>
      <c r="D12" s="139" t="s">
        <v>342</v>
      </c>
      <c r="E12" s="139" t="s">
        <v>413</v>
      </c>
      <c r="F12" s="233">
        <v>64286</v>
      </c>
      <c r="G12" s="233">
        <v>64286</v>
      </c>
      <c r="H12" s="233">
        <v>0</v>
      </c>
      <c r="I12" s="233">
        <v>0</v>
      </c>
      <c r="J12" s="233">
        <v>0</v>
      </c>
      <c r="K12" s="233">
        <v>0</v>
      </c>
      <c r="L12" s="233">
        <v>0</v>
      </c>
      <c r="M12" s="233">
        <v>0</v>
      </c>
      <c r="N12" s="233">
        <v>0</v>
      </c>
      <c r="O12" s="233">
        <v>0</v>
      </c>
      <c r="P12" s="233">
        <v>0</v>
      </c>
      <c r="Q12" s="233">
        <v>0</v>
      </c>
      <c r="R12" s="233">
        <v>0</v>
      </c>
      <c r="S12" s="233">
        <v>0</v>
      </c>
      <c r="T12" s="233">
        <v>0</v>
      </c>
      <c r="U12" s="233">
        <v>0</v>
      </c>
      <c r="V12" s="233">
        <v>0</v>
      </c>
      <c r="W12" s="233">
        <v>0</v>
      </c>
      <c r="X12" s="233">
        <v>0</v>
      </c>
      <c r="Y12" s="233">
        <v>0</v>
      </c>
      <c r="Z12" s="233">
        <v>0</v>
      </c>
      <c r="AA12" s="233">
        <v>0</v>
      </c>
      <c r="AB12" s="233">
        <v>0</v>
      </c>
      <c r="AC12" s="233">
        <v>0</v>
      </c>
      <c r="AD12" s="233">
        <v>0</v>
      </c>
      <c r="AE12" s="233">
        <v>0</v>
      </c>
      <c r="AF12" s="233">
        <v>0</v>
      </c>
      <c r="AG12" s="233">
        <v>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</row>
    <row r="13" spans="1:135" ht="14.25" customHeight="1">
      <c r="A13" s="139" t="s">
        <v>414</v>
      </c>
      <c r="B13" s="139" t="s">
        <v>415</v>
      </c>
      <c r="C13" s="139" t="s">
        <v>407</v>
      </c>
      <c r="D13" s="139" t="s">
        <v>342</v>
      </c>
      <c r="E13" s="139" t="s">
        <v>416</v>
      </c>
      <c r="F13" s="233">
        <v>38464</v>
      </c>
      <c r="G13" s="233">
        <v>0</v>
      </c>
      <c r="H13" s="233">
        <v>0</v>
      </c>
      <c r="I13" s="233">
        <v>0</v>
      </c>
      <c r="J13" s="233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38464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</row>
    <row r="14" spans="1:135" ht="14.25" customHeight="1">
      <c r="A14" s="139" t="s">
        <v>429</v>
      </c>
      <c r="B14" s="139" t="s">
        <v>430</v>
      </c>
      <c r="C14" s="139" t="s">
        <v>431</v>
      </c>
      <c r="D14" s="139" t="s">
        <v>342</v>
      </c>
      <c r="E14" s="139" t="s">
        <v>432</v>
      </c>
      <c r="F14" s="233">
        <v>150000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150000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</row>
    <row r="15" spans="1:135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</row>
    <row r="16" spans="1:135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</row>
    <row r="17" spans="1:135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</row>
    <row r="18" spans="1:135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</row>
    <row r="19" spans="1:135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</row>
  </sheetData>
  <sheetProtection formatCells="0" formatColumns="0" formatRows="0"/>
  <mergeCells count="32">
    <mergeCell ref="AD5:AD6"/>
    <mergeCell ref="AE5:AE6"/>
    <mergeCell ref="AF5:AF6"/>
    <mergeCell ref="AG5:AG6"/>
    <mergeCell ref="Z5:Z6"/>
    <mergeCell ref="AA5:AA6"/>
    <mergeCell ref="AB5:AB6"/>
    <mergeCell ref="AC5:AC6"/>
    <mergeCell ref="V5:V6"/>
    <mergeCell ref="W5:W6"/>
    <mergeCell ref="X5:X6"/>
    <mergeCell ref="Y5:Y6"/>
    <mergeCell ref="R5:R6"/>
    <mergeCell ref="S5:S6"/>
    <mergeCell ref="T5:T6"/>
    <mergeCell ref="U5:U6"/>
    <mergeCell ref="N5:N6"/>
    <mergeCell ref="O5:O6"/>
    <mergeCell ref="P5:P6"/>
    <mergeCell ref="Q5:Q6"/>
    <mergeCell ref="J5:J6"/>
    <mergeCell ref="K5:K6"/>
    <mergeCell ref="L5:L6"/>
    <mergeCell ref="M5:M6"/>
    <mergeCell ref="F5:F6"/>
    <mergeCell ref="G5:G6"/>
    <mergeCell ref="H5:H6"/>
    <mergeCell ref="I5:I6"/>
    <mergeCell ref="A4:E4"/>
    <mergeCell ref="A5:C5"/>
    <mergeCell ref="D5:D6"/>
    <mergeCell ref="E5:E6"/>
  </mergeCells>
  <phoneticPr fontId="0" type="noConversion"/>
  <printOptions horizontalCentered="1"/>
  <pageMargins left="0.19685039370078741" right="0.19685039370078741" top="0.6692913385826772" bottom="0.6692913385826772" header="0.39370078740157483" footer="0.31496062992125984"/>
  <pageSetup paperSize="9" scale="35" fitToHeight="1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H19"/>
  <sheetViews>
    <sheetView showGridLines="0" showZeros="0" workbookViewId="0"/>
  </sheetViews>
  <sheetFormatPr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6" width="16.83203125" style="1" customWidth="1"/>
    <col min="7" max="36" width="13.83203125" style="1" customWidth="1"/>
    <col min="37" max="138" width="9" style="1" customWidth="1"/>
    <col min="139" max="180" width="9.1640625" style="1" customWidth="1"/>
    <col min="181" max="16384" width="9.33203125" style="1"/>
  </cols>
  <sheetData>
    <row r="1" spans="1:138" ht="14.25" customHeight="1">
      <c r="A1" s="243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5" t="s">
        <v>483</v>
      </c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244"/>
      <c r="BF1" s="244"/>
      <c r="BG1" s="244"/>
      <c r="BH1" s="244"/>
      <c r="BI1" s="244"/>
      <c r="BJ1" s="244"/>
      <c r="BK1" s="244"/>
      <c r="BL1" s="244"/>
      <c r="BM1" s="244"/>
      <c r="BN1" s="244"/>
      <c r="BO1" s="244"/>
      <c r="BP1" s="244"/>
      <c r="BQ1" s="244"/>
      <c r="BR1" s="244"/>
      <c r="BS1" s="244"/>
      <c r="BT1" s="244"/>
      <c r="BU1" s="244"/>
      <c r="BV1" s="244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J1" s="244"/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4"/>
      <c r="EE1" s="244"/>
      <c r="EF1" s="244"/>
      <c r="EG1" s="244"/>
      <c r="EH1" s="244"/>
    </row>
    <row r="2" spans="1:138" s="6" customFormat="1" ht="20.100000000000001" customHeight="1">
      <c r="A2" s="246" t="s">
        <v>484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47"/>
      <c r="CS2" s="247"/>
      <c r="CT2" s="247"/>
      <c r="CU2" s="247"/>
      <c r="CV2" s="247"/>
      <c r="CW2" s="247"/>
      <c r="CX2" s="247"/>
      <c r="CY2" s="247"/>
      <c r="CZ2" s="247"/>
      <c r="DA2" s="247"/>
      <c r="DB2" s="247"/>
      <c r="DC2" s="247"/>
      <c r="DD2" s="247"/>
      <c r="DE2" s="247"/>
      <c r="DF2" s="247"/>
      <c r="DG2" s="247"/>
      <c r="DH2" s="247"/>
      <c r="DI2" s="247"/>
      <c r="DJ2" s="247"/>
      <c r="DK2" s="247"/>
      <c r="DL2" s="247"/>
      <c r="DM2" s="247"/>
      <c r="DN2" s="247"/>
      <c r="DO2" s="247"/>
      <c r="DP2" s="247"/>
      <c r="DQ2" s="247"/>
      <c r="DR2" s="247"/>
      <c r="DS2" s="247"/>
      <c r="DT2" s="247"/>
      <c r="DU2" s="247"/>
      <c r="DV2" s="247"/>
      <c r="DW2" s="247"/>
      <c r="DX2" s="247"/>
      <c r="DY2" s="247"/>
      <c r="DZ2" s="247"/>
      <c r="EA2" s="247"/>
      <c r="EB2" s="247"/>
      <c r="EC2" s="247"/>
      <c r="ED2" s="247"/>
      <c r="EE2" s="247"/>
      <c r="EF2" s="247"/>
      <c r="EG2" s="247"/>
      <c r="EH2" s="247"/>
    </row>
    <row r="3" spans="1:138" ht="14.25" customHeight="1">
      <c r="A3" s="244" t="s">
        <v>400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8" t="s">
        <v>3</v>
      </c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</row>
    <row r="4" spans="1:138" ht="14.25" customHeight="1">
      <c r="A4" s="324" t="s">
        <v>54</v>
      </c>
      <c r="B4" s="324"/>
      <c r="C4" s="324"/>
      <c r="D4" s="324"/>
      <c r="E4" s="327"/>
      <c r="F4" s="324" t="s">
        <v>55</v>
      </c>
      <c r="G4" s="254" t="s">
        <v>113</v>
      </c>
      <c r="H4" s="252"/>
      <c r="I4" s="252"/>
      <c r="J4" s="252"/>
      <c r="K4" s="252"/>
      <c r="L4" s="252" t="s">
        <v>115</v>
      </c>
      <c r="M4" s="252"/>
      <c r="N4" s="252"/>
      <c r="O4" s="252" t="s">
        <v>116</v>
      </c>
      <c r="P4" s="252"/>
      <c r="Q4" s="252"/>
      <c r="R4" s="254"/>
      <c r="S4" s="252"/>
      <c r="T4" s="254"/>
      <c r="U4" s="254" t="s">
        <v>117</v>
      </c>
      <c r="V4" s="255"/>
      <c r="W4" s="251"/>
      <c r="X4" s="254" t="s">
        <v>114</v>
      </c>
      <c r="Y4" s="252"/>
      <c r="Z4" s="252"/>
      <c r="AA4" s="254"/>
      <c r="AB4" s="252"/>
      <c r="AC4" s="252"/>
      <c r="AD4" s="254"/>
      <c r="AE4" s="252"/>
      <c r="AF4" s="252"/>
      <c r="AG4" s="254"/>
      <c r="AH4" s="252"/>
      <c r="AI4" s="252"/>
      <c r="AJ4" s="252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  <c r="CE4" s="249"/>
      <c r="CF4" s="249"/>
      <c r="CG4" s="249"/>
      <c r="CH4" s="249"/>
      <c r="CI4" s="249"/>
      <c r="CJ4" s="249"/>
      <c r="CK4" s="249"/>
      <c r="CL4" s="249"/>
      <c r="CM4" s="249"/>
      <c r="CN4" s="249"/>
      <c r="CO4" s="249"/>
      <c r="CP4" s="249"/>
      <c r="CQ4" s="249"/>
      <c r="CR4" s="249"/>
      <c r="CS4" s="249"/>
      <c r="CT4" s="249"/>
      <c r="CU4" s="249"/>
      <c r="CV4" s="249"/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249"/>
      <c r="DH4" s="249"/>
      <c r="DI4" s="249"/>
      <c r="DJ4" s="249"/>
      <c r="DK4" s="249"/>
      <c r="DL4" s="249"/>
      <c r="DM4" s="249"/>
      <c r="DN4" s="249"/>
      <c r="DO4" s="249"/>
      <c r="DP4" s="249"/>
      <c r="DQ4" s="249"/>
      <c r="DR4" s="249"/>
      <c r="DS4" s="249"/>
      <c r="DT4" s="249"/>
      <c r="DU4" s="249"/>
      <c r="DV4" s="249"/>
      <c r="DW4" s="249"/>
      <c r="DX4" s="249"/>
      <c r="DY4" s="249"/>
      <c r="DZ4" s="249"/>
      <c r="EA4" s="249"/>
      <c r="EB4" s="249"/>
      <c r="EC4" s="249"/>
      <c r="ED4" s="249"/>
      <c r="EE4" s="249"/>
      <c r="EF4" s="249"/>
      <c r="EG4" s="249"/>
      <c r="EH4" s="249"/>
    </row>
    <row r="5" spans="1:138" ht="14.25" customHeight="1">
      <c r="A5" s="324" t="s">
        <v>44</v>
      </c>
      <c r="B5" s="324"/>
      <c r="C5" s="324"/>
      <c r="D5" s="324" t="s">
        <v>45</v>
      </c>
      <c r="E5" s="324" t="s">
        <v>58</v>
      </c>
      <c r="F5" s="324"/>
      <c r="G5" s="360" t="s">
        <v>47</v>
      </c>
      <c r="H5" s="360" t="s">
        <v>169</v>
      </c>
      <c r="I5" s="360" t="s">
        <v>170</v>
      </c>
      <c r="J5" s="360" t="s">
        <v>171</v>
      </c>
      <c r="K5" s="360" t="s">
        <v>172</v>
      </c>
      <c r="L5" s="360" t="s">
        <v>47</v>
      </c>
      <c r="M5" s="360" t="s">
        <v>199</v>
      </c>
      <c r="N5" s="360" t="s">
        <v>200</v>
      </c>
      <c r="O5" s="360" t="s">
        <v>47</v>
      </c>
      <c r="P5" s="360" t="s">
        <v>201</v>
      </c>
      <c r="Q5" s="360" t="s">
        <v>202</v>
      </c>
      <c r="R5" s="362" t="s">
        <v>203</v>
      </c>
      <c r="S5" s="364" t="s">
        <v>204</v>
      </c>
      <c r="T5" s="360" t="s">
        <v>205</v>
      </c>
      <c r="U5" s="360" t="s">
        <v>47</v>
      </c>
      <c r="V5" s="360" t="s">
        <v>117</v>
      </c>
      <c r="W5" s="360" t="s">
        <v>206</v>
      </c>
      <c r="X5" s="360" t="s">
        <v>47</v>
      </c>
      <c r="Y5" s="360" t="s">
        <v>173</v>
      </c>
      <c r="Z5" s="360" t="s">
        <v>174</v>
      </c>
      <c r="AA5" s="360" t="s">
        <v>175</v>
      </c>
      <c r="AB5" s="360" t="s">
        <v>176</v>
      </c>
      <c r="AC5" s="360" t="s">
        <v>177</v>
      </c>
      <c r="AD5" s="360" t="s">
        <v>178</v>
      </c>
      <c r="AE5" s="360" t="s">
        <v>179</v>
      </c>
      <c r="AF5" s="360" t="s">
        <v>180</v>
      </c>
      <c r="AG5" s="360" t="s">
        <v>181</v>
      </c>
      <c r="AH5" s="360" t="s">
        <v>182</v>
      </c>
      <c r="AI5" s="360" t="s">
        <v>183</v>
      </c>
      <c r="AJ5" s="360" t="s">
        <v>184</v>
      </c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</row>
    <row r="6" spans="1:138" ht="14.25" customHeight="1">
      <c r="A6" s="253" t="s">
        <v>48</v>
      </c>
      <c r="B6" s="253" t="s">
        <v>49</v>
      </c>
      <c r="C6" s="253" t="s">
        <v>50</v>
      </c>
      <c r="D6" s="324"/>
      <c r="E6" s="324"/>
      <c r="F6" s="325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3"/>
      <c r="S6" s="365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  <c r="EG6" s="244"/>
      <c r="EH6" s="244"/>
    </row>
    <row r="7" spans="1:138" s="243" customFormat="1" ht="14.25" customHeight="1">
      <c r="A7" s="139"/>
      <c r="B7" s="139"/>
      <c r="C7" s="139"/>
      <c r="D7" s="139"/>
      <c r="E7" s="139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H7" s="244"/>
    </row>
    <row r="8" spans="1:138" ht="14.25" customHeight="1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/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/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/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44"/>
      <c r="DZ8" s="244"/>
      <c r="EA8" s="244"/>
      <c r="EB8" s="244"/>
      <c r="EC8" s="244"/>
      <c r="ED8" s="244"/>
      <c r="EE8" s="244"/>
      <c r="EF8" s="244"/>
      <c r="EG8" s="244"/>
      <c r="EH8" s="244"/>
    </row>
    <row r="9" spans="1:138" ht="14.25" customHeight="1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4"/>
      <c r="CS9" s="244"/>
      <c r="CT9" s="244"/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4"/>
      <c r="DY9" s="244"/>
      <c r="DZ9" s="244"/>
      <c r="EA9" s="244"/>
      <c r="EB9" s="244"/>
      <c r="EC9" s="244"/>
      <c r="ED9" s="244"/>
      <c r="EE9" s="244"/>
      <c r="EF9" s="244"/>
      <c r="EG9" s="244"/>
      <c r="EH9" s="244"/>
    </row>
    <row r="10" spans="1:138" ht="14.25" customHeight="1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4"/>
      <c r="BX10" s="244"/>
      <c r="BY10" s="244"/>
      <c r="BZ10" s="244"/>
      <c r="CA10" s="244"/>
      <c r="CB10" s="244"/>
      <c r="CC10" s="244"/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44"/>
      <c r="CR10" s="244"/>
      <c r="CS10" s="244"/>
      <c r="CT10" s="244"/>
      <c r="CU10" s="244"/>
      <c r="CV10" s="244"/>
      <c r="CW10" s="244"/>
      <c r="CX10" s="244"/>
      <c r="CY10" s="244"/>
      <c r="CZ10" s="244"/>
      <c r="DA10" s="244"/>
      <c r="DB10" s="244"/>
      <c r="DC10" s="244"/>
      <c r="DD10" s="244"/>
      <c r="DE10" s="244"/>
      <c r="DF10" s="244"/>
      <c r="DG10" s="244"/>
      <c r="DH10" s="244"/>
      <c r="DI10" s="244"/>
      <c r="DJ10" s="244"/>
      <c r="DK10" s="244"/>
      <c r="DL10" s="244"/>
      <c r="DM10" s="244"/>
      <c r="DN10" s="244"/>
      <c r="DO10" s="244"/>
      <c r="DP10" s="244"/>
      <c r="DQ10" s="244"/>
      <c r="DR10" s="244"/>
      <c r="DS10" s="244"/>
      <c r="DT10" s="244"/>
      <c r="DU10" s="244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</row>
    <row r="11" spans="1:138" ht="14.25" customHeight="1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4"/>
      <c r="CX11" s="244"/>
      <c r="CY11" s="244"/>
      <c r="CZ11" s="244"/>
      <c r="DA11" s="244"/>
      <c r="DB11" s="244"/>
      <c r="DC11" s="244"/>
      <c r="DD11" s="244"/>
      <c r="DE11" s="244"/>
      <c r="DF11" s="244"/>
      <c r="DG11" s="244"/>
      <c r="DH11" s="244"/>
      <c r="DI11" s="244"/>
      <c r="DJ11" s="244"/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</row>
    <row r="12" spans="1:138" ht="14.25" customHeight="1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4"/>
      <c r="DH12" s="244"/>
      <c r="DI12" s="244"/>
      <c r="DJ12" s="244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</row>
    <row r="13" spans="1:138" ht="14.25" customHeight="1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4"/>
      <c r="CS13" s="244"/>
      <c r="CT13" s="244"/>
      <c r="CU13" s="244"/>
      <c r="CV13" s="244"/>
      <c r="CW13" s="244"/>
      <c r="CX13" s="244"/>
      <c r="CY13" s="244"/>
      <c r="CZ13" s="244"/>
      <c r="DA13" s="244"/>
      <c r="DB13" s="244"/>
      <c r="DC13" s="244"/>
      <c r="DD13" s="244"/>
      <c r="DE13" s="244"/>
      <c r="DF13" s="244"/>
      <c r="DG13" s="244"/>
      <c r="DH13" s="244"/>
      <c r="DI13" s="244"/>
      <c r="DJ13" s="244"/>
      <c r="DK13" s="244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</row>
    <row r="14" spans="1:138" ht="14.25" customHeight="1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</row>
    <row r="15" spans="1:138" ht="14.25" customHeight="1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</row>
    <row r="16" spans="1:138" ht="14.25" customHeight="1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</row>
    <row r="17" spans="1:138" ht="14.25" customHeight="1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/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4"/>
      <c r="CR17" s="244"/>
      <c r="CS17" s="244"/>
      <c r="CT17" s="244"/>
      <c r="CU17" s="244"/>
      <c r="CV17" s="244"/>
      <c r="CW17" s="244"/>
      <c r="CX17" s="244"/>
      <c r="CY17" s="244"/>
      <c r="CZ17" s="244"/>
      <c r="DA17" s="244"/>
      <c r="DB17" s="244"/>
      <c r="DC17" s="244"/>
      <c r="DD17" s="244"/>
      <c r="DE17" s="244"/>
      <c r="DF17" s="244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</row>
    <row r="18" spans="1:138" ht="14.25" customHeight="1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</row>
    <row r="19" spans="1:138" ht="14.25" customHeight="1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4"/>
      <c r="CT19" s="244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</row>
  </sheetData>
  <sheetProtection formatCells="0" formatColumns="0" formatRows="0"/>
  <mergeCells count="35">
    <mergeCell ref="P5:P6"/>
    <mergeCell ref="G5:G6"/>
    <mergeCell ref="O5:O6"/>
    <mergeCell ref="F4:F6"/>
    <mergeCell ref="A4:E4"/>
    <mergeCell ref="A5:C5"/>
    <mergeCell ref="D5:D6"/>
    <mergeCell ref="E5:E6"/>
    <mergeCell ref="L5:L6"/>
    <mergeCell ref="N5:N6"/>
    <mergeCell ref="H5:H6"/>
    <mergeCell ref="I5:I6"/>
    <mergeCell ref="J5:J6"/>
    <mergeCell ref="K5:K6"/>
    <mergeCell ref="M5:M6"/>
    <mergeCell ref="Q5:Q6"/>
    <mergeCell ref="S5:S6"/>
    <mergeCell ref="V5:V6"/>
    <mergeCell ref="R5:R6"/>
    <mergeCell ref="W5:W6"/>
    <mergeCell ref="T5:T6"/>
    <mergeCell ref="U5:U6"/>
    <mergeCell ref="AJ5:AJ6"/>
    <mergeCell ref="AF5:AF6"/>
    <mergeCell ref="AG5:AG6"/>
    <mergeCell ref="AH5:AH6"/>
    <mergeCell ref="AI5:AI6"/>
    <mergeCell ref="AB5:AB6"/>
    <mergeCell ref="AC5:AC6"/>
    <mergeCell ref="AD5:AD6"/>
    <mergeCell ref="AE5:AE6"/>
    <mergeCell ref="X5:X6"/>
    <mergeCell ref="Y5:Y6"/>
    <mergeCell ref="Z5:Z6"/>
    <mergeCell ref="AA5:AA6"/>
  </mergeCells>
  <phoneticPr fontId="0" type="noConversion"/>
  <printOptions horizontalCentered="1"/>
  <pageMargins left="0.19685039370078741" right="0.19685039370078741" top="0.6692913385826772" bottom="0.6692913385826772" header="0.39370078740157483" footer="0.31496062992125984"/>
  <pageSetup paperSize="9" scale="35" fitToHeight="1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Z22"/>
  <sheetViews>
    <sheetView showGridLines="0" showZeros="0" workbookViewId="0"/>
  </sheetViews>
  <sheetFormatPr defaultColWidth="9.1640625"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6" width="16.83203125" style="1" customWidth="1"/>
    <col min="7" max="28" width="13.83203125" style="1" customWidth="1"/>
    <col min="29" max="130" width="9" style="1" customWidth="1"/>
    <col min="131" max="172" width="9.1640625" style="1" customWidth="1"/>
    <col min="173" max="16384" width="9.1640625" style="1"/>
  </cols>
  <sheetData>
    <row r="1" spans="1:130" ht="14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AA1" s="3"/>
      <c r="AB1" s="4" t="s">
        <v>250</v>
      </c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</row>
    <row r="2" spans="1:130" s="6" customFormat="1" ht="20.100000000000001" customHeight="1">
      <c r="A2" s="5" t="s">
        <v>247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"/>
      <c r="AA2" s="14"/>
      <c r="AB2" s="14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</row>
    <row r="3" spans="1:130" ht="14.25" customHeight="1">
      <c r="A3" s="244" t="s">
        <v>400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AA3" s="3"/>
      <c r="AB3" s="7" t="s">
        <v>3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</row>
    <row r="4" spans="1:130" ht="14.25" customHeight="1">
      <c r="A4" s="324" t="s">
        <v>54</v>
      </c>
      <c r="B4" s="324"/>
      <c r="C4" s="324"/>
      <c r="D4" s="324"/>
      <c r="E4" s="327"/>
      <c r="F4" s="324" t="s">
        <v>55</v>
      </c>
      <c r="G4" s="16" t="s">
        <v>249</v>
      </c>
      <c r="H4" s="16"/>
      <c r="I4" s="16"/>
      <c r="J4" s="16"/>
      <c r="K4" s="16"/>
      <c r="L4" s="16"/>
      <c r="M4" s="16"/>
      <c r="N4" s="18"/>
      <c r="O4" s="16"/>
      <c r="P4" s="16"/>
      <c r="Q4" s="16"/>
      <c r="R4" s="16"/>
      <c r="S4" s="16"/>
      <c r="T4" s="16"/>
      <c r="U4" s="16"/>
      <c r="V4" s="16"/>
      <c r="W4" s="16"/>
      <c r="X4" s="15" t="s">
        <v>240</v>
      </c>
      <c r="Y4" s="16"/>
      <c r="Z4" s="16"/>
      <c r="AA4" s="19"/>
      <c r="AB4" s="19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</row>
    <row r="5" spans="1:130" ht="14.25" customHeight="1">
      <c r="A5" s="324" t="s">
        <v>44</v>
      </c>
      <c r="B5" s="324"/>
      <c r="C5" s="324"/>
      <c r="D5" s="324" t="s">
        <v>45</v>
      </c>
      <c r="E5" s="324" t="s">
        <v>58</v>
      </c>
      <c r="F5" s="324"/>
      <c r="G5" s="360" t="s">
        <v>47</v>
      </c>
      <c r="H5" s="360" t="s">
        <v>185</v>
      </c>
      <c r="I5" s="360" t="s">
        <v>186</v>
      </c>
      <c r="J5" s="360" t="s">
        <v>187</v>
      </c>
      <c r="K5" s="360" t="s">
        <v>188</v>
      </c>
      <c r="L5" s="360" t="s">
        <v>189</v>
      </c>
      <c r="M5" s="360" t="s">
        <v>190</v>
      </c>
      <c r="N5" s="360" t="s">
        <v>191</v>
      </c>
      <c r="O5" s="360" t="s">
        <v>192</v>
      </c>
      <c r="P5" s="360" t="s">
        <v>193</v>
      </c>
      <c r="Q5" s="360" t="s">
        <v>194</v>
      </c>
      <c r="R5" s="360" t="s">
        <v>195</v>
      </c>
      <c r="S5" s="360" t="s">
        <v>196</v>
      </c>
      <c r="T5" s="360" t="s">
        <v>197</v>
      </c>
      <c r="U5" s="360" t="s">
        <v>182</v>
      </c>
      <c r="V5" s="360" t="s">
        <v>183</v>
      </c>
      <c r="W5" s="360" t="s">
        <v>198</v>
      </c>
      <c r="X5" s="360" t="s">
        <v>47</v>
      </c>
      <c r="Y5" s="360" t="s">
        <v>207</v>
      </c>
      <c r="Z5" s="360" t="s">
        <v>208</v>
      </c>
      <c r="AA5" s="324" t="s">
        <v>209</v>
      </c>
      <c r="AB5" s="324" t="s">
        <v>210</v>
      </c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</row>
    <row r="6" spans="1:130" ht="14.25" customHeight="1">
      <c r="A6" s="17" t="s">
        <v>48</v>
      </c>
      <c r="B6" s="17" t="s">
        <v>49</v>
      </c>
      <c r="C6" s="17" t="s">
        <v>50</v>
      </c>
      <c r="D6" s="324"/>
      <c r="E6" s="324"/>
      <c r="F6" s="325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25"/>
      <c r="AB6" s="32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</row>
    <row r="7" spans="1:130" s="243" customFormat="1" ht="14.25" customHeight="1">
      <c r="A7" s="139"/>
      <c r="B7" s="139"/>
      <c r="C7" s="139"/>
      <c r="D7" s="139"/>
      <c r="E7" s="139" t="s">
        <v>43</v>
      </c>
      <c r="F7" s="257">
        <v>300000</v>
      </c>
      <c r="G7" s="257">
        <v>300000</v>
      </c>
      <c r="H7" s="257">
        <v>0</v>
      </c>
      <c r="I7" s="257">
        <v>0</v>
      </c>
      <c r="J7" s="257">
        <v>0</v>
      </c>
      <c r="K7" s="257">
        <v>200000</v>
      </c>
      <c r="L7" s="257">
        <v>0</v>
      </c>
      <c r="M7" s="257">
        <v>0</v>
      </c>
      <c r="N7" s="257">
        <v>0</v>
      </c>
      <c r="O7" s="257">
        <v>0</v>
      </c>
      <c r="P7" s="257">
        <v>0</v>
      </c>
      <c r="Q7" s="257">
        <v>0</v>
      </c>
      <c r="R7" s="257">
        <v>0</v>
      </c>
      <c r="S7" s="257">
        <v>0</v>
      </c>
      <c r="T7" s="257">
        <v>0</v>
      </c>
      <c r="U7" s="257">
        <v>0</v>
      </c>
      <c r="V7" s="257">
        <v>0</v>
      </c>
      <c r="W7" s="257">
        <v>100000</v>
      </c>
      <c r="X7" s="257">
        <v>0</v>
      </c>
      <c r="Y7" s="257">
        <v>0</v>
      </c>
      <c r="Z7" s="257">
        <v>0</v>
      </c>
      <c r="AA7" s="257">
        <v>0</v>
      </c>
      <c r="AB7" s="257">
        <v>0</v>
      </c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</row>
    <row r="8" spans="1:130" ht="14.25" customHeight="1">
      <c r="A8" s="139"/>
      <c r="B8" s="139"/>
      <c r="C8" s="139"/>
      <c r="D8" s="139" t="s">
        <v>402</v>
      </c>
      <c r="E8" s="139" t="s">
        <v>403</v>
      </c>
      <c r="F8" s="257">
        <v>300000</v>
      </c>
      <c r="G8" s="257">
        <v>300000</v>
      </c>
      <c r="H8" s="257">
        <v>0</v>
      </c>
      <c r="I8" s="257">
        <v>0</v>
      </c>
      <c r="J8" s="257">
        <v>0</v>
      </c>
      <c r="K8" s="257">
        <v>200000</v>
      </c>
      <c r="L8" s="257">
        <v>0</v>
      </c>
      <c r="M8" s="257">
        <v>0</v>
      </c>
      <c r="N8" s="257">
        <v>0</v>
      </c>
      <c r="O8" s="257">
        <v>0</v>
      </c>
      <c r="P8" s="257">
        <v>0</v>
      </c>
      <c r="Q8" s="257">
        <v>0</v>
      </c>
      <c r="R8" s="257">
        <v>0</v>
      </c>
      <c r="S8" s="257">
        <v>0</v>
      </c>
      <c r="T8" s="257">
        <v>0</v>
      </c>
      <c r="U8" s="257">
        <v>0</v>
      </c>
      <c r="V8" s="257">
        <v>0</v>
      </c>
      <c r="W8" s="257">
        <v>100000</v>
      </c>
      <c r="X8" s="257">
        <v>0</v>
      </c>
      <c r="Y8" s="257">
        <v>0</v>
      </c>
      <c r="Z8" s="257">
        <v>0</v>
      </c>
      <c r="AA8" s="257">
        <v>0</v>
      </c>
      <c r="AB8" s="257">
        <v>0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</row>
    <row r="9" spans="1:130" ht="14.25" customHeight="1">
      <c r="A9" s="139"/>
      <c r="B9" s="139"/>
      <c r="C9" s="139"/>
      <c r="D9" s="139" t="s">
        <v>404</v>
      </c>
      <c r="E9" s="139" t="s">
        <v>405</v>
      </c>
      <c r="F9" s="257">
        <v>300000</v>
      </c>
      <c r="G9" s="257">
        <v>300000</v>
      </c>
      <c r="H9" s="257">
        <v>0</v>
      </c>
      <c r="I9" s="257">
        <v>0</v>
      </c>
      <c r="J9" s="257">
        <v>0</v>
      </c>
      <c r="K9" s="257">
        <v>200000</v>
      </c>
      <c r="L9" s="257">
        <v>0</v>
      </c>
      <c r="M9" s="257">
        <v>0</v>
      </c>
      <c r="N9" s="257">
        <v>0</v>
      </c>
      <c r="O9" s="257">
        <v>0</v>
      </c>
      <c r="P9" s="257">
        <v>0</v>
      </c>
      <c r="Q9" s="257">
        <v>0</v>
      </c>
      <c r="R9" s="257">
        <v>0</v>
      </c>
      <c r="S9" s="257">
        <v>0</v>
      </c>
      <c r="T9" s="257">
        <v>0</v>
      </c>
      <c r="U9" s="257">
        <v>0</v>
      </c>
      <c r="V9" s="257">
        <v>0</v>
      </c>
      <c r="W9" s="257">
        <v>100000</v>
      </c>
      <c r="X9" s="257">
        <v>0</v>
      </c>
      <c r="Y9" s="257">
        <v>0</v>
      </c>
      <c r="Z9" s="257">
        <v>0</v>
      </c>
      <c r="AA9" s="257">
        <v>0</v>
      </c>
      <c r="AB9" s="257">
        <v>0</v>
      </c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</row>
    <row r="10" spans="1:130" ht="14.25" customHeight="1">
      <c r="A10" s="139" t="s">
        <v>433</v>
      </c>
      <c r="B10" s="139" t="s">
        <v>407</v>
      </c>
      <c r="C10" s="139" t="s">
        <v>410</v>
      </c>
      <c r="D10" s="139" t="s">
        <v>342</v>
      </c>
      <c r="E10" s="139" t="s">
        <v>435</v>
      </c>
      <c r="F10" s="257">
        <v>100000</v>
      </c>
      <c r="G10" s="257">
        <v>100000</v>
      </c>
      <c r="H10" s="257">
        <v>0</v>
      </c>
      <c r="I10" s="257">
        <v>0</v>
      </c>
      <c r="J10" s="257">
        <v>0</v>
      </c>
      <c r="K10" s="257">
        <v>0</v>
      </c>
      <c r="L10" s="257">
        <v>0</v>
      </c>
      <c r="M10" s="257">
        <v>0</v>
      </c>
      <c r="N10" s="257">
        <v>0</v>
      </c>
      <c r="O10" s="257">
        <v>0</v>
      </c>
      <c r="P10" s="257">
        <v>0</v>
      </c>
      <c r="Q10" s="257">
        <v>0</v>
      </c>
      <c r="R10" s="257">
        <v>0</v>
      </c>
      <c r="S10" s="257">
        <v>0</v>
      </c>
      <c r="T10" s="257">
        <v>0</v>
      </c>
      <c r="U10" s="257">
        <v>0</v>
      </c>
      <c r="V10" s="257">
        <v>0</v>
      </c>
      <c r="W10" s="257">
        <v>100000</v>
      </c>
      <c r="X10" s="257">
        <v>0</v>
      </c>
      <c r="Y10" s="257">
        <v>0</v>
      </c>
      <c r="Z10" s="257">
        <v>0</v>
      </c>
      <c r="AA10" s="257">
        <v>0</v>
      </c>
      <c r="AB10" s="257">
        <v>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</row>
    <row r="11" spans="1:130" ht="14.25" customHeight="1">
      <c r="A11" s="139" t="s">
        <v>433</v>
      </c>
      <c r="B11" s="139" t="s">
        <v>436</v>
      </c>
      <c r="C11" s="139" t="s">
        <v>408</v>
      </c>
      <c r="D11" s="139" t="s">
        <v>342</v>
      </c>
      <c r="E11" s="139" t="s">
        <v>437</v>
      </c>
      <c r="F11" s="257">
        <v>200000</v>
      </c>
      <c r="G11" s="257">
        <v>200000</v>
      </c>
      <c r="H11" s="257">
        <v>0</v>
      </c>
      <c r="I11" s="257">
        <v>0</v>
      </c>
      <c r="J11" s="257">
        <v>0</v>
      </c>
      <c r="K11" s="257">
        <v>200000</v>
      </c>
      <c r="L11" s="257">
        <v>0</v>
      </c>
      <c r="M11" s="257">
        <v>0</v>
      </c>
      <c r="N11" s="257">
        <v>0</v>
      </c>
      <c r="O11" s="257">
        <v>0</v>
      </c>
      <c r="P11" s="257">
        <v>0</v>
      </c>
      <c r="Q11" s="257">
        <v>0</v>
      </c>
      <c r="R11" s="257">
        <v>0</v>
      </c>
      <c r="S11" s="257">
        <v>0</v>
      </c>
      <c r="T11" s="257">
        <v>0</v>
      </c>
      <c r="U11" s="257">
        <v>0</v>
      </c>
      <c r="V11" s="257">
        <v>0</v>
      </c>
      <c r="W11" s="257">
        <v>0</v>
      </c>
      <c r="X11" s="257">
        <v>0</v>
      </c>
      <c r="Y11" s="257">
        <v>0</v>
      </c>
      <c r="Z11" s="257">
        <v>0</v>
      </c>
      <c r="AA11" s="257">
        <v>0</v>
      </c>
      <c r="AB11" s="257">
        <v>0</v>
      </c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</row>
    <row r="12" spans="1:130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0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</row>
    <row r="14" spans="1:130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</row>
    <row r="15" spans="1:130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</row>
    <row r="16" spans="1:130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</row>
    <row r="17" spans="1:130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</row>
    <row r="18" spans="1:130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</row>
    <row r="19" spans="1:130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</row>
    <row r="20" spans="1:130" ht="14.25" customHeight="1">
      <c r="AA20" s="2"/>
    </row>
    <row r="21" spans="1:130" ht="14.25" customHeight="1">
      <c r="Z21" s="2"/>
      <c r="AA21" s="2"/>
    </row>
    <row r="22" spans="1:130" ht="14.25" customHeight="1">
      <c r="Z22" s="2"/>
    </row>
  </sheetData>
  <sheetProtection formatCells="0" formatColumns="0" formatRows="0"/>
  <mergeCells count="27">
    <mergeCell ref="AB5:AB6"/>
    <mergeCell ref="X5:X6"/>
    <mergeCell ref="Y5:Y6"/>
    <mergeCell ref="V5:V6"/>
    <mergeCell ref="W5:W6"/>
    <mergeCell ref="Z5:Z6"/>
    <mergeCell ref="AA5:AA6"/>
    <mergeCell ref="R5:R6"/>
    <mergeCell ref="S5:S6"/>
    <mergeCell ref="T5:T6"/>
    <mergeCell ref="U5:U6"/>
    <mergeCell ref="N5:N6"/>
    <mergeCell ref="O5:O6"/>
    <mergeCell ref="P5:P6"/>
    <mergeCell ref="Q5:Q6"/>
    <mergeCell ref="K5:K6"/>
    <mergeCell ref="L5:L6"/>
    <mergeCell ref="M5:M6"/>
    <mergeCell ref="F4:F6"/>
    <mergeCell ref="G5:G6"/>
    <mergeCell ref="H5:H6"/>
    <mergeCell ref="I5:I6"/>
    <mergeCell ref="A4:E4"/>
    <mergeCell ref="A5:C5"/>
    <mergeCell ref="D5:D6"/>
    <mergeCell ref="E5:E6"/>
    <mergeCell ref="J5:J6"/>
  </mergeCells>
  <phoneticPr fontId="0" type="noConversion"/>
  <printOptions horizontalCentered="1"/>
  <pageMargins left="0.19685039370078741" right="0.19685039370078741" top="0.6692913385826772" bottom="0.6692913385826772" header="0.39370078740157483" footer="0.31496062992125984"/>
  <pageSetup paperSize="9" scale="45" fitToHeight="10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showGridLines="0" showZeros="0" workbookViewId="0"/>
  </sheetViews>
  <sheetFormatPr defaultRowHeight="14.25" customHeight="1"/>
  <cols>
    <col min="1" max="1" width="6.83203125" style="1" customWidth="1"/>
    <col min="2" max="3" width="12.83203125" style="1" customWidth="1"/>
    <col min="4" max="4" width="44.83203125" style="1" customWidth="1"/>
    <col min="5" max="7" width="22.83203125" style="1" customWidth="1"/>
    <col min="8" max="8" width="9" style="1" customWidth="1"/>
    <col min="9" max="255" width="9.1640625" style="1" customWidth="1"/>
    <col min="256" max="16384" width="9.33203125" style="1"/>
  </cols>
  <sheetData>
    <row r="1" spans="1:8" ht="14.25" customHeight="1">
      <c r="A1" s="258"/>
      <c r="B1" s="260"/>
      <c r="C1" s="260"/>
      <c r="D1" s="260"/>
      <c r="E1" s="260"/>
      <c r="F1" s="260"/>
      <c r="G1" s="261" t="s">
        <v>485</v>
      </c>
      <c r="H1" s="260"/>
    </row>
    <row r="2" spans="1:8" ht="20.100000000000001" customHeight="1">
      <c r="A2" s="262" t="s">
        <v>211</v>
      </c>
      <c r="B2" s="269"/>
      <c r="C2" s="269"/>
      <c r="D2" s="269"/>
      <c r="E2" s="269"/>
      <c r="F2" s="269"/>
      <c r="G2" s="269"/>
      <c r="H2" s="260"/>
    </row>
    <row r="3" spans="1:8" ht="14.25" customHeight="1">
      <c r="A3" s="137" t="s">
        <v>400</v>
      </c>
      <c r="B3" s="260"/>
      <c r="C3" s="260"/>
      <c r="D3" s="260"/>
      <c r="E3" s="260"/>
      <c r="F3" s="260"/>
      <c r="G3" s="263" t="s">
        <v>3</v>
      </c>
      <c r="H3" s="260"/>
    </row>
    <row r="4" spans="1:8" ht="14.25" customHeight="1">
      <c r="A4" s="324" t="s">
        <v>212</v>
      </c>
      <c r="B4" s="324"/>
      <c r="C4" s="325"/>
      <c r="D4" s="325"/>
      <c r="E4" s="366" t="s">
        <v>56</v>
      </c>
      <c r="F4" s="325"/>
      <c r="G4" s="325"/>
      <c r="H4" s="270"/>
    </row>
    <row r="5" spans="1:8" ht="14.25" customHeight="1">
      <c r="A5" s="367" t="s">
        <v>44</v>
      </c>
      <c r="B5" s="337"/>
      <c r="C5" s="354" t="s">
        <v>45</v>
      </c>
      <c r="D5" s="369" t="s">
        <v>58</v>
      </c>
      <c r="E5" s="327" t="s">
        <v>43</v>
      </c>
      <c r="F5" s="327" t="s">
        <v>213</v>
      </c>
      <c r="G5" s="324" t="s">
        <v>214</v>
      </c>
      <c r="H5" s="270"/>
    </row>
    <row r="6" spans="1:8" ht="14.25" customHeight="1">
      <c r="A6" s="264" t="s">
        <v>48</v>
      </c>
      <c r="B6" s="265" t="s">
        <v>49</v>
      </c>
      <c r="C6" s="368"/>
      <c r="D6" s="370"/>
      <c r="E6" s="326"/>
      <c r="F6" s="326"/>
      <c r="G6" s="325"/>
      <c r="H6" s="260"/>
    </row>
    <row r="7" spans="1:8" s="259" customFormat="1" ht="14.25" customHeight="1">
      <c r="A7" s="266"/>
      <c r="B7" s="266"/>
      <c r="C7" s="266"/>
      <c r="D7" s="266" t="s">
        <v>43</v>
      </c>
      <c r="E7" s="267">
        <v>9471518.6300000008</v>
      </c>
      <c r="F7" s="267">
        <v>8414029.6300000008</v>
      </c>
      <c r="G7" s="268">
        <v>1057489</v>
      </c>
      <c r="H7" s="260"/>
    </row>
    <row r="8" spans="1:8" ht="14.25" customHeight="1">
      <c r="A8" s="266"/>
      <c r="B8" s="266"/>
      <c r="C8" s="266" t="s">
        <v>336</v>
      </c>
      <c r="D8" s="266" t="s">
        <v>337</v>
      </c>
      <c r="E8" s="267">
        <v>9471518.6300000008</v>
      </c>
      <c r="F8" s="267">
        <v>8414029.6300000008</v>
      </c>
      <c r="G8" s="268">
        <v>1057489</v>
      </c>
      <c r="H8" s="260"/>
    </row>
    <row r="9" spans="1:8" ht="14.25" customHeight="1">
      <c r="A9" s="266"/>
      <c r="B9" s="266"/>
      <c r="C9" s="266" t="s">
        <v>338</v>
      </c>
      <c r="D9" s="266" t="s">
        <v>339</v>
      </c>
      <c r="E9" s="267">
        <v>4252306.2300000004</v>
      </c>
      <c r="F9" s="267">
        <v>4252306.2300000004</v>
      </c>
      <c r="G9" s="268">
        <v>0</v>
      </c>
      <c r="H9" s="260"/>
    </row>
    <row r="10" spans="1:8" ht="14.25" customHeight="1">
      <c r="A10" s="266" t="s">
        <v>340</v>
      </c>
      <c r="B10" s="266" t="s">
        <v>341</v>
      </c>
      <c r="C10" s="266" t="s">
        <v>342</v>
      </c>
      <c r="D10" s="266" t="s">
        <v>343</v>
      </c>
      <c r="E10" s="267">
        <v>1381752</v>
      </c>
      <c r="F10" s="267">
        <v>1381752</v>
      </c>
      <c r="G10" s="268">
        <v>0</v>
      </c>
      <c r="H10" s="260"/>
    </row>
    <row r="11" spans="1:8" ht="14.25" customHeight="1">
      <c r="A11" s="266" t="s">
        <v>340</v>
      </c>
      <c r="B11" s="266" t="s">
        <v>344</v>
      </c>
      <c r="C11" s="266" t="s">
        <v>342</v>
      </c>
      <c r="D11" s="266" t="s">
        <v>345</v>
      </c>
      <c r="E11" s="267">
        <v>779400</v>
      </c>
      <c r="F11" s="267">
        <v>779400</v>
      </c>
      <c r="G11" s="268">
        <v>0</v>
      </c>
      <c r="H11" s="260"/>
    </row>
    <row r="12" spans="1:8" ht="14.25" customHeight="1">
      <c r="A12" s="266" t="s">
        <v>340</v>
      </c>
      <c r="B12" s="266" t="s">
        <v>346</v>
      </c>
      <c r="C12" s="266" t="s">
        <v>342</v>
      </c>
      <c r="D12" s="266" t="s">
        <v>347</v>
      </c>
      <c r="E12" s="267">
        <v>64924</v>
      </c>
      <c r="F12" s="267">
        <v>64924</v>
      </c>
      <c r="G12" s="268">
        <v>0</v>
      </c>
      <c r="H12" s="260"/>
    </row>
    <row r="13" spans="1:8" ht="14.25" customHeight="1">
      <c r="A13" s="266" t="s">
        <v>340</v>
      </c>
      <c r="B13" s="266" t="s">
        <v>348</v>
      </c>
      <c r="C13" s="266" t="s">
        <v>342</v>
      </c>
      <c r="D13" s="266" t="s">
        <v>349</v>
      </c>
      <c r="E13" s="267">
        <v>495151</v>
      </c>
      <c r="F13" s="267">
        <v>495151</v>
      </c>
      <c r="G13" s="268">
        <v>0</v>
      </c>
      <c r="H13" s="260"/>
    </row>
    <row r="14" spans="1:8" ht="14.25" customHeight="1">
      <c r="A14" s="266" t="s">
        <v>340</v>
      </c>
      <c r="B14" s="266" t="s">
        <v>350</v>
      </c>
      <c r="C14" s="266" t="s">
        <v>342</v>
      </c>
      <c r="D14" s="266" t="s">
        <v>351</v>
      </c>
      <c r="E14" s="267">
        <v>512949.4</v>
      </c>
      <c r="F14" s="267">
        <v>512949.4</v>
      </c>
      <c r="G14" s="268">
        <v>0</v>
      </c>
      <c r="H14" s="260"/>
    </row>
    <row r="15" spans="1:8" ht="14.25" customHeight="1">
      <c r="A15" s="266" t="s">
        <v>340</v>
      </c>
      <c r="B15" s="266" t="s">
        <v>352</v>
      </c>
      <c r="C15" s="266" t="s">
        <v>342</v>
      </c>
      <c r="D15" s="266" t="s">
        <v>353</v>
      </c>
      <c r="E15" s="267">
        <v>205179.76</v>
      </c>
      <c r="F15" s="267">
        <v>205179.76</v>
      </c>
      <c r="G15" s="268">
        <v>0</v>
      </c>
      <c r="H15" s="260"/>
    </row>
    <row r="16" spans="1:8" ht="14.25" customHeight="1">
      <c r="A16" s="266" t="s">
        <v>340</v>
      </c>
      <c r="B16" s="266" t="s">
        <v>354</v>
      </c>
      <c r="C16" s="266" t="s">
        <v>342</v>
      </c>
      <c r="D16" s="266" t="s">
        <v>355</v>
      </c>
      <c r="E16" s="267">
        <v>153884.82</v>
      </c>
      <c r="F16" s="267">
        <v>153884.82</v>
      </c>
      <c r="G16" s="268">
        <v>0</v>
      </c>
      <c r="H16"/>
    </row>
    <row r="17" spans="1:8" ht="14.25" customHeight="1">
      <c r="A17" s="266" t="s">
        <v>340</v>
      </c>
      <c r="B17" s="266" t="s">
        <v>356</v>
      </c>
      <c r="C17" s="266" t="s">
        <v>342</v>
      </c>
      <c r="D17" s="266" t="s">
        <v>357</v>
      </c>
      <c r="E17" s="267">
        <v>20518.009999999998</v>
      </c>
      <c r="F17" s="267">
        <v>20518.009999999998</v>
      </c>
      <c r="G17" s="268">
        <v>0</v>
      </c>
      <c r="H17"/>
    </row>
    <row r="18" spans="1:8" ht="14.25" customHeight="1">
      <c r="A18" s="266" t="s">
        <v>340</v>
      </c>
      <c r="B18" s="266" t="s">
        <v>358</v>
      </c>
      <c r="C18" s="266" t="s">
        <v>342</v>
      </c>
      <c r="D18" s="266" t="s">
        <v>359</v>
      </c>
      <c r="E18" s="267">
        <v>326547.24</v>
      </c>
      <c r="F18" s="267">
        <v>326547.24</v>
      </c>
      <c r="G18" s="268">
        <v>0</v>
      </c>
      <c r="H18"/>
    </row>
    <row r="19" spans="1:8" ht="14.25" customHeight="1">
      <c r="A19" s="266" t="s">
        <v>340</v>
      </c>
      <c r="B19" s="266" t="s">
        <v>360</v>
      </c>
      <c r="C19" s="266" t="s">
        <v>342</v>
      </c>
      <c r="D19" s="266" t="s">
        <v>361</v>
      </c>
      <c r="E19" s="267">
        <v>312000</v>
      </c>
      <c r="F19" s="267">
        <v>312000</v>
      </c>
      <c r="G19" s="268">
        <v>0</v>
      </c>
      <c r="H19"/>
    </row>
    <row r="20" spans="1:8" ht="14.25" customHeight="1">
      <c r="A20" s="266"/>
      <c r="B20" s="266"/>
      <c r="C20" s="266" t="s">
        <v>362</v>
      </c>
      <c r="D20" s="266" t="s">
        <v>363</v>
      </c>
      <c r="E20" s="267">
        <v>1057489</v>
      </c>
      <c r="F20" s="267">
        <v>0</v>
      </c>
      <c r="G20" s="268">
        <v>1057489</v>
      </c>
      <c r="H20"/>
    </row>
    <row r="21" spans="1:8" ht="14.25" customHeight="1">
      <c r="A21" s="266" t="s">
        <v>364</v>
      </c>
      <c r="B21" s="266" t="s">
        <v>365</v>
      </c>
      <c r="C21" s="266" t="s">
        <v>342</v>
      </c>
      <c r="D21" s="266" t="s">
        <v>366</v>
      </c>
      <c r="E21" s="267">
        <v>169286</v>
      </c>
      <c r="F21" s="267">
        <v>0</v>
      </c>
      <c r="G21" s="268">
        <v>169286</v>
      </c>
      <c r="H21"/>
    </row>
    <row r="22" spans="1:8" ht="14.25" customHeight="1">
      <c r="A22" s="266" t="s">
        <v>364</v>
      </c>
      <c r="B22" s="266" t="s">
        <v>367</v>
      </c>
      <c r="C22" s="266" t="s">
        <v>342</v>
      </c>
      <c r="D22" s="266" t="s">
        <v>368</v>
      </c>
      <c r="E22" s="267">
        <v>72000</v>
      </c>
      <c r="F22" s="267">
        <v>0</v>
      </c>
      <c r="G22" s="268">
        <v>72000</v>
      </c>
      <c r="H22"/>
    </row>
    <row r="23" spans="1:8" ht="14.25" customHeight="1">
      <c r="A23" s="266" t="s">
        <v>364</v>
      </c>
      <c r="B23" s="266" t="s">
        <v>369</v>
      </c>
      <c r="C23" s="266" t="s">
        <v>342</v>
      </c>
      <c r="D23" s="266" t="s">
        <v>370</v>
      </c>
      <c r="E23" s="267">
        <v>16000</v>
      </c>
      <c r="F23" s="267">
        <v>0</v>
      </c>
      <c r="G23" s="268">
        <v>16000</v>
      </c>
      <c r="H23"/>
    </row>
    <row r="24" spans="1:8" ht="14.25" customHeight="1">
      <c r="A24" s="266" t="s">
        <v>364</v>
      </c>
      <c r="B24" s="266" t="s">
        <v>371</v>
      </c>
      <c r="C24" s="266" t="s">
        <v>342</v>
      </c>
      <c r="D24" s="266" t="s">
        <v>372</v>
      </c>
      <c r="E24" s="267">
        <v>180000</v>
      </c>
      <c r="F24" s="267">
        <v>0</v>
      </c>
      <c r="G24" s="268">
        <v>180000</v>
      </c>
      <c r="H24"/>
    </row>
    <row r="25" spans="1:8" ht="14.25" customHeight="1">
      <c r="A25" s="266" t="s">
        <v>364</v>
      </c>
      <c r="B25" s="266" t="s">
        <v>373</v>
      </c>
      <c r="C25" s="266" t="s">
        <v>342</v>
      </c>
      <c r="D25" s="266" t="s">
        <v>374</v>
      </c>
      <c r="E25" s="267">
        <v>63000</v>
      </c>
      <c r="F25" s="267">
        <v>0</v>
      </c>
      <c r="G25" s="268">
        <v>63000</v>
      </c>
      <c r="H25"/>
    </row>
    <row r="26" spans="1:8" ht="14.25" customHeight="1">
      <c r="A26" s="266" t="s">
        <v>364</v>
      </c>
      <c r="B26" s="266" t="s">
        <v>375</v>
      </c>
      <c r="C26" s="266" t="s">
        <v>342</v>
      </c>
      <c r="D26" s="266" t="s">
        <v>376</v>
      </c>
      <c r="E26" s="267">
        <v>38464</v>
      </c>
      <c r="F26" s="267">
        <v>0</v>
      </c>
      <c r="G26" s="268">
        <v>38464</v>
      </c>
      <c r="H26"/>
    </row>
    <row r="27" spans="1:8" ht="14.25" customHeight="1">
      <c r="A27" s="266" t="s">
        <v>364</v>
      </c>
      <c r="B27" s="266" t="s">
        <v>377</v>
      </c>
      <c r="C27" s="266" t="s">
        <v>342</v>
      </c>
      <c r="D27" s="266" t="s">
        <v>378</v>
      </c>
      <c r="E27" s="267">
        <v>130000</v>
      </c>
      <c r="F27" s="267">
        <v>0</v>
      </c>
      <c r="G27" s="268">
        <v>130000</v>
      </c>
      <c r="H27"/>
    </row>
    <row r="28" spans="1:8" ht="14.25" customHeight="1">
      <c r="A28" s="266" t="s">
        <v>364</v>
      </c>
      <c r="B28" s="266" t="s">
        <v>379</v>
      </c>
      <c r="C28" s="266" t="s">
        <v>342</v>
      </c>
      <c r="D28" s="266" t="s">
        <v>380</v>
      </c>
      <c r="E28" s="267">
        <v>51286</v>
      </c>
      <c r="F28" s="267">
        <v>0</v>
      </c>
      <c r="G28" s="268">
        <v>51286</v>
      </c>
      <c r="H28"/>
    </row>
    <row r="29" spans="1:8" ht="14.25" customHeight="1">
      <c r="A29" s="266" t="s">
        <v>364</v>
      </c>
      <c r="B29" s="266" t="s">
        <v>381</v>
      </c>
      <c r="C29" s="266" t="s">
        <v>342</v>
      </c>
      <c r="D29" s="266" t="s">
        <v>382</v>
      </c>
      <c r="E29" s="267">
        <v>76929</v>
      </c>
      <c r="F29" s="267">
        <v>0</v>
      </c>
      <c r="G29" s="268">
        <v>76929</v>
      </c>
      <c r="H29"/>
    </row>
    <row r="30" spans="1:8" ht="14.25" customHeight="1">
      <c r="A30" s="266" t="s">
        <v>364</v>
      </c>
      <c r="B30" s="266" t="s">
        <v>383</v>
      </c>
      <c r="C30" s="266" t="s">
        <v>342</v>
      </c>
      <c r="D30" s="266" t="s">
        <v>384</v>
      </c>
      <c r="E30" s="267">
        <v>157200</v>
      </c>
      <c r="F30" s="267">
        <v>0</v>
      </c>
      <c r="G30" s="268">
        <v>157200</v>
      </c>
      <c r="H30"/>
    </row>
    <row r="31" spans="1:8" ht="14.25" customHeight="1">
      <c r="A31" s="266" t="s">
        <v>364</v>
      </c>
      <c r="B31" s="266" t="s">
        <v>385</v>
      </c>
      <c r="C31" s="266" t="s">
        <v>342</v>
      </c>
      <c r="D31" s="266" t="s">
        <v>386</v>
      </c>
      <c r="E31" s="267">
        <v>103324</v>
      </c>
      <c r="F31" s="267">
        <v>0</v>
      </c>
      <c r="G31" s="268">
        <v>103324</v>
      </c>
      <c r="H31"/>
    </row>
    <row r="32" spans="1:8" ht="14.25" customHeight="1">
      <c r="A32" s="266"/>
      <c r="B32" s="266"/>
      <c r="C32" s="266" t="s">
        <v>387</v>
      </c>
      <c r="D32" s="266" t="s">
        <v>388</v>
      </c>
      <c r="E32" s="267">
        <v>4161723.4</v>
      </c>
      <c r="F32" s="267">
        <v>4161723.4</v>
      </c>
      <c r="G32" s="268">
        <v>0</v>
      </c>
      <c r="H32"/>
    </row>
    <row r="33" spans="1:8" ht="14.25" customHeight="1">
      <c r="A33" s="266" t="s">
        <v>389</v>
      </c>
      <c r="B33" s="266" t="s">
        <v>390</v>
      </c>
      <c r="C33" s="266" t="s">
        <v>342</v>
      </c>
      <c r="D33" s="266" t="s">
        <v>391</v>
      </c>
      <c r="E33" s="267">
        <v>43379.4</v>
      </c>
      <c r="F33" s="267">
        <v>43379.4</v>
      </c>
      <c r="G33" s="268">
        <v>0</v>
      </c>
      <c r="H33"/>
    </row>
    <row r="34" spans="1:8" ht="14.25" customHeight="1">
      <c r="A34" s="266" t="s">
        <v>389</v>
      </c>
      <c r="B34" s="266" t="s">
        <v>392</v>
      </c>
      <c r="C34" s="266" t="s">
        <v>342</v>
      </c>
      <c r="D34" s="266" t="s">
        <v>393</v>
      </c>
      <c r="E34" s="267">
        <v>4068224</v>
      </c>
      <c r="F34" s="267">
        <v>4068224</v>
      </c>
      <c r="G34" s="268">
        <v>0</v>
      </c>
      <c r="H34"/>
    </row>
    <row r="35" spans="1:8" ht="14.25" customHeight="1">
      <c r="A35" s="266" t="s">
        <v>389</v>
      </c>
      <c r="B35" s="266" t="s">
        <v>394</v>
      </c>
      <c r="C35" s="266" t="s">
        <v>342</v>
      </c>
      <c r="D35" s="266" t="s">
        <v>395</v>
      </c>
      <c r="E35" s="267">
        <v>19040</v>
      </c>
      <c r="F35" s="267">
        <v>19040</v>
      </c>
      <c r="G35" s="268">
        <v>0</v>
      </c>
      <c r="H35"/>
    </row>
    <row r="36" spans="1:8" ht="14.25" customHeight="1">
      <c r="A36" s="266" t="s">
        <v>389</v>
      </c>
      <c r="B36" s="266" t="s">
        <v>396</v>
      </c>
      <c r="C36" s="266" t="s">
        <v>342</v>
      </c>
      <c r="D36" s="266" t="s">
        <v>397</v>
      </c>
      <c r="E36" s="267">
        <v>1080</v>
      </c>
      <c r="F36" s="267">
        <v>1080</v>
      </c>
      <c r="G36" s="268">
        <v>0</v>
      </c>
      <c r="H36"/>
    </row>
    <row r="37" spans="1:8" ht="14.25" customHeight="1">
      <c r="A37" s="266" t="s">
        <v>389</v>
      </c>
      <c r="B37" s="266" t="s">
        <v>398</v>
      </c>
      <c r="C37" s="266" t="s">
        <v>342</v>
      </c>
      <c r="D37" s="266" t="s">
        <v>399</v>
      </c>
      <c r="E37" s="267">
        <v>30000</v>
      </c>
      <c r="F37" s="267">
        <v>30000</v>
      </c>
      <c r="G37" s="268">
        <v>0</v>
      </c>
      <c r="H37"/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honeticPr fontId="0" type="noConversion"/>
  <printOptions horizontalCentered="1"/>
  <pageMargins left="0.90486111111111112" right="0.74791666666666667" top="0.66736111111111107" bottom="0.66736111111111107" header="0.39305555555555555" footer="0.31458333333333333"/>
  <pageSetup paperSize="9" fitToHeight="1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H22"/>
  <sheetViews>
    <sheetView showGridLines="0" showZeros="0" workbookViewId="0"/>
  </sheetViews>
  <sheetFormatPr defaultColWidth="9.1640625"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80.83203125" style="1" customWidth="1"/>
    <col min="6" max="6" width="22.83203125" style="1" customWidth="1"/>
    <col min="7" max="242" width="9" style="1" customWidth="1"/>
    <col min="243" max="16384" width="9.1640625" style="1"/>
  </cols>
  <sheetData>
    <row r="1" spans="1:242" ht="14.25" customHeight="1">
      <c r="A1" s="2"/>
      <c r="B1" s="3"/>
      <c r="C1" s="3"/>
      <c r="D1" s="3"/>
      <c r="E1" s="3"/>
      <c r="F1" s="4" t="s">
        <v>251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ht="20.100000000000001" customHeight="1">
      <c r="A2" s="5" t="s">
        <v>215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</row>
    <row r="3" spans="1:242" ht="14.25" customHeight="1">
      <c r="A3" s="137" t="s">
        <v>490</v>
      </c>
      <c r="B3" s="3"/>
      <c r="C3" s="3"/>
      <c r="D3" s="3"/>
      <c r="E3" s="3"/>
      <c r="F3" s="7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</row>
    <row r="4" spans="1:242" ht="14.25" customHeight="1">
      <c r="A4" s="324" t="s">
        <v>216</v>
      </c>
      <c r="B4" s="324"/>
      <c r="C4" s="324"/>
      <c r="D4" s="324"/>
      <c r="E4" s="327"/>
      <c r="F4" s="324" t="s">
        <v>217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</row>
    <row r="5" spans="1:242" ht="14.25" customHeight="1">
      <c r="A5" s="337" t="s">
        <v>44</v>
      </c>
      <c r="B5" s="337"/>
      <c r="C5" s="337"/>
      <c r="D5" s="337" t="s">
        <v>45</v>
      </c>
      <c r="E5" s="337" t="s">
        <v>218</v>
      </c>
      <c r="F5" s="32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</row>
    <row r="6" spans="1:242" ht="14.25" customHeight="1">
      <c r="A6" s="8" t="s">
        <v>48</v>
      </c>
      <c r="B6" s="9" t="s">
        <v>49</v>
      </c>
      <c r="C6" s="9" t="s">
        <v>50</v>
      </c>
      <c r="D6" s="326"/>
      <c r="E6" s="326"/>
      <c r="F6" s="32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</row>
    <row r="7" spans="1:242" s="259" customFormat="1" ht="14.25" customHeight="1">
      <c r="A7" s="266"/>
      <c r="B7" s="266"/>
      <c r="C7" s="266"/>
      <c r="D7" s="266"/>
      <c r="E7" s="266" t="s">
        <v>43</v>
      </c>
      <c r="F7" s="268">
        <v>850000</v>
      </c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  <c r="BG7" s="260"/>
      <c r="BH7" s="260"/>
      <c r="BI7" s="260"/>
      <c r="BJ7" s="260"/>
      <c r="BK7" s="260"/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60"/>
      <c r="BW7" s="260"/>
      <c r="BX7" s="260"/>
      <c r="BY7" s="260"/>
      <c r="BZ7" s="260"/>
      <c r="CA7" s="260"/>
      <c r="CB7" s="260"/>
      <c r="CC7" s="260"/>
      <c r="CD7" s="260"/>
      <c r="CE7" s="260"/>
      <c r="CF7" s="260"/>
      <c r="CG7" s="260"/>
      <c r="CH7" s="260"/>
      <c r="CI7" s="260"/>
      <c r="CJ7" s="260"/>
      <c r="CK7" s="260"/>
      <c r="CL7" s="260"/>
      <c r="CM7" s="260"/>
      <c r="CN7" s="260"/>
      <c r="CO7" s="260"/>
      <c r="CP7" s="260"/>
      <c r="CQ7" s="260"/>
      <c r="CR7" s="260"/>
      <c r="CS7" s="260"/>
      <c r="CT7" s="260"/>
      <c r="CU7" s="260"/>
      <c r="CV7" s="260"/>
      <c r="CW7" s="260"/>
      <c r="CX7" s="260"/>
      <c r="CY7" s="260"/>
      <c r="CZ7" s="260"/>
      <c r="DA7" s="260"/>
      <c r="DB7" s="260"/>
      <c r="DC7" s="260"/>
      <c r="DD7" s="260"/>
      <c r="DE7" s="260"/>
      <c r="DF7" s="260"/>
      <c r="DG7" s="260"/>
      <c r="DH7" s="260"/>
      <c r="DI7" s="260"/>
      <c r="DJ7" s="260"/>
      <c r="DK7" s="260"/>
      <c r="DL7" s="260"/>
      <c r="DM7" s="260"/>
      <c r="DN7" s="260"/>
      <c r="DO7" s="260"/>
      <c r="DP7" s="260"/>
      <c r="DQ7" s="260"/>
      <c r="DR7" s="260"/>
      <c r="DS7" s="260"/>
      <c r="DT7" s="260"/>
      <c r="DU7" s="260"/>
      <c r="DV7" s="260"/>
      <c r="DW7" s="260"/>
      <c r="DX7" s="260"/>
      <c r="DY7" s="260"/>
      <c r="DZ7" s="260"/>
      <c r="EA7" s="260"/>
      <c r="EB7" s="260"/>
      <c r="EC7" s="260"/>
      <c r="ED7" s="260"/>
      <c r="EE7" s="260"/>
      <c r="EF7" s="260"/>
      <c r="EG7" s="260"/>
      <c r="EH7" s="260"/>
      <c r="EI7" s="260"/>
      <c r="EJ7" s="260"/>
      <c r="EK7" s="260"/>
      <c r="EL7" s="260"/>
      <c r="EM7" s="260"/>
      <c r="EN7" s="260"/>
      <c r="EO7" s="260"/>
      <c r="EP7" s="260"/>
      <c r="EQ7" s="260"/>
      <c r="ER7" s="260"/>
      <c r="ES7" s="260"/>
      <c r="ET7" s="260"/>
      <c r="EU7" s="260"/>
      <c r="EV7" s="260"/>
      <c r="EW7" s="260"/>
      <c r="EX7" s="260"/>
      <c r="EY7" s="260"/>
      <c r="EZ7" s="260"/>
      <c r="FA7" s="260"/>
      <c r="FB7" s="260"/>
      <c r="FC7" s="260"/>
      <c r="FD7" s="260"/>
      <c r="FE7" s="260"/>
      <c r="FF7" s="260"/>
      <c r="FG7" s="260"/>
      <c r="FH7" s="260"/>
      <c r="FI7" s="260"/>
      <c r="FJ7" s="260"/>
      <c r="FK7" s="260"/>
      <c r="FL7" s="260"/>
      <c r="FM7" s="260"/>
      <c r="FN7" s="260"/>
      <c r="FO7" s="260"/>
      <c r="FP7" s="260"/>
      <c r="FQ7" s="260"/>
      <c r="FR7" s="260"/>
      <c r="FS7" s="260"/>
      <c r="FT7" s="260"/>
      <c r="FU7" s="260"/>
      <c r="FV7" s="260"/>
      <c r="FW7" s="260"/>
      <c r="FX7" s="260"/>
      <c r="FY7" s="260"/>
      <c r="FZ7" s="260"/>
      <c r="GA7" s="260"/>
      <c r="GB7" s="260"/>
      <c r="GC7" s="260"/>
      <c r="GD7" s="260"/>
      <c r="GE7" s="260"/>
      <c r="GF7" s="260"/>
      <c r="GG7" s="260"/>
      <c r="GH7" s="260"/>
      <c r="GI7" s="260"/>
      <c r="GJ7" s="260"/>
      <c r="GK7" s="260"/>
      <c r="GL7" s="260"/>
      <c r="GM7" s="260"/>
      <c r="GN7" s="260"/>
      <c r="GO7" s="260"/>
      <c r="GP7" s="260"/>
      <c r="GQ7" s="260"/>
      <c r="GR7" s="260"/>
      <c r="GS7" s="260"/>
      <c r="GT7" s="260"/>
      <c r="GU7" s="260"/>
      <c r="GV7" s="260"/>
      <c r="GW7" s="260"/>
      <c r="GX7" s="260"/>
      <c r="GY7" s="260"/>
      <c r="GZ7" s="260"/>
      <c r="HA7" s="260"/>
      <c r="HB7" s="260"/>
      <c r="HC7" s="260"/>
      <c r="HD7" s="260"/>
      <c r="HE7" s="260"/>
      <c r="HF7" s="260"/>
      <c r="HG7" s="260"/>
      <c r="HH7" s="260"/>
      <c r="HI7" s="260"/>
      <c r="HJ7" s="260"/>
      <c r="HK7" s="260"/>
      <c r="HL7" s="260"/>
      <c r="HM7" s="260"/>
      <c r="HN7" s="260"/>
      <c r="HO7" s="260"/>
      <c r="HP7" s="260"/>
      <c r="HQ7" s="260"/>
      <c r="HR7" s="260"/>
      <c r="HS7" s="260"/>
      <c r="HT7" s="260"/>
      <c r="HU7" s="260"/>
      <c r="HV7" s="260"/>
      <c r="HW7" s="260"/>
      <c r="HX7" s="260"/>
      <c r="HY7" s="260"/>
      <c r="HZ7" s="260"/>
      <c r="IA7" s="260"/>
      <c r="IB7" s="260"/>
      <c r="IC7" s="260"/>
      <c r="ID7" s="260"/>
      <c r="IE7" s="260"/>
      <c r="IF7" s="260"/>
      <c r="IG7" s="260"/>
      <c r="IH7" s="260"/>
    </row>
    <row r="8" spans="1:242" ht="14.25" customHeight="1">
      <c r="A8" s="266"/>
      <c r="B8" s="266"/>
      <c r="C8" s="266"/>
      <c r="D8" s="266" t="s">
        <v>402</v>
      </c>
      <c r="E8" s="266" t="s">
        <v>403</v>
      </c>
      <c r="F8" s="268">
        <v>850000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</row>
    <row r="9" spans="1:242" ht="14.25" customHeight="1">
      <c r="A9" s="266"/>
      <c r="B9" s="266"/>
      <c r="C9" s="266"/>
      <c r="D9" s="266" t="s">
        <v>404</v>
      </c>
      <c r="E9" s="266" t="s">
        <v>405</v>
      </c>
      <c r="F9" s="268">
        <v>850000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</row>
    <row r="10" spans="1:242" ht="14.25" customHeight="1">
      <c r="A10" s="266" t="s">
        <v>406</v>
      </c>
      <c r="B10" s="266" t="s">
        <v>407</v>
      </c>
      <c r="C10" s="266" t="s">
        <v>410</v>
      </c>
      <c r="D10" s="266" t="s">
        <v>342</v>
      </c>
      <c r="E10" s="266" t="s">
        <v>486</v>
      </c>
      <c r="F10" s="268">
        <v>400000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</row>
    <row r="11" spans="1:242" ht="14.25" customHeight="1">
      <c r="A11" s="266" t="s">
        <v>429</v>
      </c>
      <c r="B11" s="266" t="s">
        <v>430</v>
      </c>
      <c r="C11" s="266" t="s">
        <v>431</v>
      </c>
      <c r="D11" s="266" t="s">
        <v>342</v>
      </c>
      <c r="E11" s="266" t="s">
        <v>487</v>
      </c>
      <c r="F11" s="268">
        <v>150000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</row>
    <row r="12" spans="1:242" ht="14.25" customHeight="1">
      <c r="A12" s="266" t="s">
        <v>433</v>
      </c>
      <c r="B12" s="266" t="s">
        <v>407</v>
      </c>
      <c r="C12" s="266" t="s">
        <v>410</v>
      </c>
      <c r="D12" s="266" t="s">
        <v>342</v>
      </c>
      <c r="E12" s="266" t="s">
        <v>488</v>
      </c>
      <c r="F12" s="268">
        <v>100000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</row>
    <row r="13" spans="1:242" ht="14.25" customHeight="1">
      <c r="A13" s="266" t="s">
        <v>433</v>
      </c>
      <c r="B13" s="266" t="s">
        <v>436</v>
      </c>
      <c r="C13" s="266" t="s">
        <v>408</v>
      </c>
      <c r="D13" s="266" t="s">
        <v>342</v>
      </c>
      <c r="E13" s="266" t="s">
        <v>489</v>
      </c>
      <c r="F13" s="268">
        <v>200000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</row>
    <row r="14" spans="1:242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</row>
    <row r="15" spans="1:242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</row>
    <row r="16" spans="1:242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</row>
    <row r="17" spans="1:242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</row>
    <row r="18" spans="1:242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</row>
    <row r="19" spans="1:242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</row>
    <row r="20" spans="1:242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</row>
    <row r="21" spans="1:242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</row>
    <row r="22" spans="1:24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</row>
  </sheetData>
  <sheetProtection formatCells="0" formatColumns="0" formatRows="0"/>
  <mergeCells count="5">
    <mergeCell ref="F4:F6"/>
    <mergeCell ref="A4:E4"/>
    <mergeCell ref="A5:C5"/>
    <mergeCell ref="D5:D6"/>
    <mergeCell ref="E5:E6"/>
  </mergeCells>
  <phoneticPr fontId="0" type="noConversion"/>
  <printOptions horizontalCentered="1"/>
  <pageMargins left="0.9055118110236221" right="0.74803149606299213" top="0.6692913385826772" bottom="0.6692913385826772" header="0.39370078740157483" footer="0.31496062992125984"/>
  <pageSetup paperSize="9" fitToHeight="1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showGridLines="0" showZeros="0" workbookViewId="0"/>
  </sheetViews>
  <sheetFormatPr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8" width="22.83203125" style="1" customWidth="1"/>
    <col min="9" max="16384" width="9.33203125" style="1"/>
  </cols>
  <sheetData>
    <row r="1" spans="1:8" ht="14.25" customHeight="1">
      <c r="A1" s="272"/>
      <c r="B1" s="273"/>
      <c r="C1" s="273"/>
      <c r="D1" s="273"/>
      <c r="E1" s="273"/>
      <c r="F1" s="273"/>
      <c r="G1" s="273"/>
      <c r="H1" s="274" t="s">
        <v>491</v>
      </c>
    </row>
    <row r="2" spans="1:8" ht="20.100000000000001" customHeight="1">
      <c r="A2" s="275" t="s">
        <v>492</v>
      </c>
      <c r="B2" s="276"/>
      <c r="C2" s="276"/>
      <c r="D2" s="276"/>
      <c r="E2" s="276"/>
      <c r="F2" s="276"/>
      <c r="G2" s="276"/>
      <c r="H2" s="276"/>
    </row>
    <row r="3" spans="1:8" ht="14.25" customHeight="1">
      <c r="A3" s="137" t="s">
        <v>400</v>
      </c>
      <c r="B3" s="273"/>
      <c r="C3" s="273"/>
      <c r="D3" s="273"/>
      <c r="E3" s="273"/>
      <c r="F3" s="273"/>
      <c r="G3" s="273"/>
      <c r="H3" s="277" t="s">
        <v>3</v>
      </c>
    </row>
    <row r="4" spans="1:8" ht="14.25" customHeight="1">
      <c r="A4" s="324" t="s">
        <v>54</v>
      </c>
      <c r="B4" s="324"/>
      <c r="C4" s="324"/>
      <c r="D4" s="324"/>
      <c r="E4" s="327"/>
      <c r="F4" s="324" t="s">
        <v>220</v>
      </c>
      <c r="G4" s="325"/>
      <c r="H4" s="325"/>
    </row>
    <row r="5" spans="1:8" ht="14.25" customHeight="1">
      <c r="A5" s="337" t="s">
        <v>44</v>
      </c>
      <c r="B5" s="337"/>
      <c r="C5" s="337"/>
      <c r="D5" s="337" t="s">
        <v>45</v>
      </c>
      <c r="E5" s="337" t="s">
        <v>58</v>
      </c>
      <c r="F5" s="337" t="s">
        <v>55</v>
      </c>
      <c r="G5" s="327" t="s">
        <v>56</v>
      </c>
      <c r="H5" s="324" t="s">
        <v>57</v>
      </c>
    </row>
    <row r="6" spans="1:8" ht="14.25" customHeight="1">
      <c r="A6" s="278" t="s">
        <v>48</v>
      </c>
      <c r="B6" s="279" t="s">
        <v>49</v>
      </c>
      <c r="C6" s="279" t="s">
        <v>50</v>
      </c>
      <c r="D6" s="326"/>
      <c r="E6" s="326"/>
      <c r="F6" s="326"/>
      <c r="G6" s="326"/>
      <c r="H6" s="325"/>
    </row>
    <row r="7" spans="1:8" s="272" customFormat="1" ht="14.25" customHeight="1">
      <c r="A7" s="280"/>
      <c r="B7" s="280"/>
      <c r="C7" s="280"/>
      <c r="D7" s="280"/>
      <c r="E7" s="280"/>
      <c r="F7" s="282"/>
      <c r="G7" s="281"/>
      <c r="H7" s="282"/>
    </row>
    <row r="8" spans="1:8" ht="14.25" customHeight="1">
      <c r="A8" s="272"/>
      <c r="B8" s="272"/>
      <c r="C8" s="272"/>
      <c r="D8" s="272"/>
      <c r="E8" s="272"/>
      <c r="F8" s="272"/>
      <c r="G8" s="272"/>
      <c r="H8" s="272"/>
    </row>
    <row r="9" spans="1:8" ht="14.25" customHeight="1">
      <c r="A9" s="271"/>
      <c r="B9" s="271"/>
      <c r="C9" s="272"/>
      <c r="D9" s="272"/>
      <c r="E9" s="272"/>
      <c r="F9" s="272"/>
      <c r="G9" s="272"/>
      <c r="H9" s="272"/>
    </row>
    <row r="10" spans="1:8" ht="14.25" customHeight="1">
      <c r="A10" s="272"/>
      <c r="B10" s="271"/>
      <c r="C10" s="272"/>
      <c r="D10" s="272"/>
      <c r="E10" s="272"/>
      <c r="F10" s="272"/>
      <c r="G10" s="272"/>
      <c r="H10" s="272"/>
    </row>
    <row r="11" spans="1:8" ht="14.25" customHeight="1">
      <c r="A11" s="272"/>
      <c r="B11" s="272"/>
      <c r="C11" s="271"/>
      <c r="D11" s="272"/>
      <c r="E11" s="272"/>
      <c r="F11" s="272"/>
      <c r="G11" s="272"/>
      <c r="H11" s="272"/>
    </row>
    <row r="12" spans="1:8" ht="14.25" customHeight="1">
      <c r="A12" s="271"/>
      <c r="B12" s="271"/>
      <c r="C12" s="272"/>
      <c r="D12" s="272"/>
      <c r="E12" s="272"/>
      <c r="F12" s="271"/>
      <c r="G12" s="271"/>
      <c r="H12" s="271"/>
    </row>
    <row r="13" spans="1:8" ht="14.25" customHeight="1">
      <c r="A13" s="271"/>
      <c r="B13" s="271"/>
      <c r="C13" s="271"/>
      <c r="D13" s="272"/>
      <c r="E13" s="272"/>
      <c r="F13" s="271"/>
      <c r="G13" s="271"/>
      <c r="H13" s="271"/>
    </row>
    <row r="14" spans="1:8" ht="14.25" customHeight="1">
      <c r="A14" s="271"/>
      <c r="B14" s="271"/>
      <c r="C14" s="271"/>
      <c r="D14" s="272"/>
      <c r="E14" s="272"/>
      <c r="F14" s="271"/>
      <c r="G14" s="271"/>
      <c r="H14" s="271"/>
    </row>
    <row r="15" spans="1:8" ht="14.25" customHeight="1">
      <c r="A15" s="271"/>
      <c r="B15" s="271"/>
      <c r="C15" s="271"/>
      <c r="D15" s="271"/>
      <c r="E15" s="272"/>
      <c r="F15" s="271"/>
      <c r="G15" s="271"/>
      <c r="H15" s="271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honeticPr fontId="0" type="noConversion"/>
  <printOptions horizontalCentered="1"/>
  <pageMargins left="0.90486111111111112" right="0.74791666666666667" top="0.66736111111111107" bottom="0.66736111111111107" header="0.39305555555555555" footer="0.31458333333333333"/>
  <pageSetup paperSize="9" fitToHeight="10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showGridLines="0" showZeros="0" workbookViewId="0"/>
  </sheetViews>
  <sheetFormatPr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8" width="22.83203125" style="1" customWidth="1"/>
    <col min="9" max="16384" width="9.33203125" style="1"/>
  </cols>
  <sheetData>
    <row r="1" spans="1:8" ht="14.25" customHeight="1">
      <c r="A1" s="284"/>
      <c r="B1" s="285"/>
      <c r="C1" s="285"/>
      <c r="D1" s="285"/>
      <c r="E1" s="285"/>
      <c r="F1" s="285"/>
      <c r="G1" s="285"/>
      <c r="H1" s="286" t="s">
        <v>493</v>
      </c>
    </row>
    <row r="2" spans="1:8" ht="20.100000000000001" customHeight="1">
      <c r="A2" s="287" t="s">
        <v>494</v>
      </c>
      <c r="B2" s="288"/>
      <c r="C2" s="288"/>
      <c r="D2" s="288"/>
      <c r="E2" s="288"/>
      <c r="F2" s="288"/>
      <c r="G2" s="288"/>
      <c r="H2" s="288"/>
    </row>
    <row r="3" spans="1:8" ht="14.25" customHeight="1">
      <c r="A3" s="137" t="s">
        <v>495</v>
      </c>
      <c r="B3" s="285"/>
      <c r="C3" s="285"/>
      <c r="D3" s="285"/>
      <c r="E3" s="285"/>
      <c r="F3" s="285"/>
      <c r="G3" s="285"/>
      <c r="H3" s="289" t="s">
        <v>3</v>
      </c>
    </row>
    <row r="4" spans="1:8" ht="14.25" customHeight="1">
      <c r="A4" s="324" t="s">
        <v>54</v>
      </c>
      <c r="B4" s="324"/>
      <c r="C4" s="324"/>
      <c r="D4" s="324"/>
      <c r="E4" s="327"/>
      <c r="F4" s="324" t="s">
        <v>221</v>
      </c>
      <c r="G4" s="325"/>
      <c r="H4" s="325"/>
    </row>
    <row r="5" spans="1:8" ht="14.25" customHeight="1">
      <c r="A5" s="337" t="s">
        <v>44</v>
      </c>
      <c r="B5" s="337"/>
      <c r="C5" s="337"/>
      <c r="D5" s="337" t="s">
        <v>45</v>
      </c>
      <c r="E5" s="337" t="s">
        <v>58</v>
      </c>
      <c r="F5" s="337" t="s">
        <v>55</v>
      </c>
      <c r="G5" s="327" t="s">
        <v>56</v>
      </c>
      <c r="H5" s="324" t="s">
        <v>57</v>
      </c>
    </row>
    <row r="6" spans="1:8" ht="14.25" customHeight="1">
      <c r="A6" s="290" t="s">
        <v>48</v>
      </c>
      <c r="B6" s="291" t="s">
        <v>49</v>
      </c>
      <c r="C6" s="291" t="s">
        <v>50</v>
      </c>
      <c r="D6" s="326"/>
      <c r="E6" s="326"/>
      <c r="F6" s="326"/>
      <c r="G6" s="326"/>
      <c r="H6" s="325"/>
    </row>
    <row r="7" spans="1:8" ht="14.25" customHeight="1">
      <c r="A7" s="292"/>
      <c r="B7" s="292"/>
      <c r="C7" s="292"/>
      <c r="D7" s="292"/>
      <c r="E7" s="293"/>
      <c r="F7" s="294"/>
      <c r="G7" s="295"/>
      <c r="H7" s="296"/>
    </row>
    <row r="8" spans="1:8" ht="14.25" customHeight="1">
      <c r="A8" s="284"/>
      <c r="B8" s="284"/>
      <c r="C8" s="284"/>
      <c r="D8" s="284"/>
      <c r="E8" s="284"/>
      <c r="F8" s="284"/>
      <c r="G8" s="284"/>
      <c r="H8" s="284"/>
    </row>
    <row r="9" spans="1:8" ht="14.25" customHeight="1">
      <c r="A9" s="283"/>
      <c r="B9" s="284"/>
      <c r="C9" s="284"/>
      <c r="D9" s="284"/>
      <c r="E9" s="284"/>
      <c r="F9" s="284"/>
      <c r="G9" s="284"/>
      <c r="H9" s="284"/>
    </row>
    <row r="10" spans="1:8" ht="14.25" customHeight="1">
      <c r="A10" s="284"/>
      <c r="B10" s="284"/>
      <c r="C10" s="284"/>
      <c r="D10" s="284"/>
      <c r="E10" s="284"/>
      <c r="F10" s="284"/>
      <c r="G10" s="284"/>
      <c r="H10" s="284"/>
    </row>
    <row r="11" spans="1:8" ht="14.25" customHeight="1">
      <c r="A11" s="284"/>
      <c r="B11" s="284"/>
      <c r="C11" s="284"/>
      <c r="D11" s="284"/>
      <c r="E11" s="284"/>
      <c r="F11" s="284"/>
      <c r="G11" s="284"/>
      <c r="H11" s="284"/>
    </row>
    <row r="12" spans="1:8" ht="14.25" customHeight="1">
      <c r="A12" s="283"/>
      <c r="B12" s="283"/>
      <c r="C12" s="284"/>
      <c r="D12" s="284"/>
      <c r="E12" s="284"/>
      <c r="F12" s="283"/>
      <c r="G12" s="283"/>
      <c r="H12" s="283"/>
    </row>
    <row r="13" spans="1:8" ht="14.25" customHeight="1">
      <c r="A13" s="283"/>
      <c r="B13" s="283"/>
      <c r="C13" s="283"/>
      <c r="D13" s="284"/>
      <c r="E13" s="284"/>
      <c r="F13" s="283"/>
      <c r="G13" s="283"/>
      <c r="H13" s="283"/>
    </row>
    <row r="14" spans="1:8" ht="14.25" customHeight="1">
      <c r="A14" s="283"/>
      <c r="B14" s="283"/>
      <c r="C14" s="283"/>
      <c r="D14" s="284"/>
      <c r="E14" s="284"/>
      <c r="F14" s="283"/>
      <c r="G14" s="283"/>
      <c r="H14" s="283"/>
    </row>
    <row r="15" spans="1:8" ht="14.25" customHeight="1">
      <c r="A15" s="283"/>
      <c r="B15" s="283"/>
      <c r="C15" s="283"/>
      <c r="D15" s="283"/>
      <c r="E15" s="284"/>
      <c r="F15" s="283"/>
      <c r="G15" s="283"/>
      <c r="H15" s="283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honeticPr fontId="0" type="noConversion"/>
  <printOptions horizontalCentered="1"/>
  <pageMargins left="0.90486111111111112" right="0.74791666666666667" top="0.66736111111111107" bottom="0.66736111111111107" header="0.39305555555555555" footer="0.31458333333333333"/>
  <pageSetup paperSize="9" fitToHeight="10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showGridLines="0" showZeros="0" workbookViewId="0"/>
  </sheetViews>
  <sheetFormatPr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8" width="22.83203125" style="1" customWidth="1"/>
    <col min="9" max="16384" width="9.33203125" style="1"/>
  </cols>
  <sheetData>
    <row r="1" spans="1:8" ht="14.25" customHeight="1">
      <c r="A1" s="300"/>
      <c r="B1" s="301"/>
      <c r="C1" s="301"/>
      <c r="D1" s="301"/>
      <c r="E1" s="301"/>
      <c r="F1" s="301"/>
      <c r="G1" s="301"/>
      <c r="H1" s="302" t="s">
        <v>496</v>
      </c>
    </row>
    <row r="2" spans="1:8" ht="20.100000000000001" customHeight="1">
      <c r="A2" s="303" t="s">
        <v>497</v>
      </c>
      <c r="B2" s="304"/>
      <c r="C2" s="304"/>
      <c r="D2" s="304"/>
      <c r="E2" s="304"/>
      <c r="F2" s="304"/>
      <c r="G2" s="304"/>
      <c r="H2" s="304"/>
    </row>
    <row r="3" spans="1:8" ht="14.25" customHeight="1">
      <c r="A3" s="137" t="s">
        <v>495</v>
      </c>
      <c r="B3" s="301"/>
      <c r="C3" s="301"/>
      <c r="D3" s="301"/>
      <c r="E3" s="301"/>
      <c r="F3" s="301"/>
      <c r="G3" s="301"/>
      <c r="H3" s="305" t="s">
        <v>3</v>
      </c>
    </row>
    <row r="4" spans="1:8" ht="14.25" customHeight="1">
      <c r="A4" s="324" t="s">
        <v>54</v>
      </c>
      <c r="B4" s="324"/>
      <c r="C4" s="324"/>
      <c r="D4" s="324"/>
      <c r="E4" s="327"/>
      <c r="F4" s="324" t="s">
        <v>498</v>
      </c>
      <c r="G4" s="325"/>
      <c r="H4" s="325"/>
    </row>
    <row r="5" spans="1:8" ht="14.25" customHeight="1">
      <c r="A5" s="337" t="s">
        <v>44</v>
      </c>
      <c r="B5" s="337"/>
      <c r="C5" s="337"/>
      <c r="D5" s="337" t="s">
        <v>45</v>
      </c>
      <c r="E5" s="337" t="s">
        <v>58</v>
      </c>
      <c r="F5" s="337" t="s">
        <v>55</v>
      </c>
      <c r="G5" s="327" t="s">
        <v>56</v>
      </c>
      <c r="H5" s="324" t="s">
        <v>57</v>
      </c>
    </row>
    <row r="6" spans="1:8" ht="14.25" customHeight="1">
      <c r="A6" s="306" t="s">
        <v>48</v>
      </c>
      <c r="B6" s="307" t="s">
        <v>49</v>
      </c>
      <c r="C6" s="307" t="s">
        <v>50</v>
      </c>
      <c r="D6" s="326"/>
      <c r="E6" s="326"/>
      <c r="F6" s="326"/>
      <c r="G6" s="326"/>
      <c r="H6" s="325"/>
    </row>
    <row r="7" spans="1:8" ht="14.25" customHeight="1">
      <c r="A7" s="308"/>
      <c r="B7" s="308"/>
      <c r="C7" s="308"/>
      <c r="D7" s="308"/>
      <c r="E7" s="309"/>
      <c r="F7" s="310"/>
      <c r="G7" s="311"/>
      <c r="H7" s="312"/>
    </row>
    <row r="8" spans="1:8" ht="14.25" customHeight="1">
      <c r="A8" s="300"/>
      <c r="B8" s="300"/>
      <c r="C8" s="300"/>
      <c r="D8" s="300"/>
      <c r="E8" s="300"/>
      <c r="F8" s="300"/>
      <c r="G8" s="300"/>
      <c r="H8" s="300"/>
    </row>
    <row r="9" spans="1:8" ht="14.25" customHeight="1">
      <c r="A9" s="299"/>
      <c r="B9" s="300"/>
      <c r="C9" s="300"/>
      <c r="D9" s="300"/>
      <c r="E9" s="300"/>
      <c r="F9" s="300"/>
      <c r="G9" s="300"/>
      <c r="H9" s="300"/>
    </row>
    <row r="10" spans="1:8" ht="14.25" customHeight="1">
      <c r="A10" s="300"/>
      <c r="B10" s="300"/>
      <c r="C10" s="300"/>
      <c r="D10" s="300"/>
      <c r="E10" s="300"/>
      <c r="F10" s="300"/>
      <c r="G10" s="300"/>
      <c r="H10" s="300"/>
    </row>
    <row r="11" spans="1:8" ht="14.25" customHeight="1">
      <c r="A11" s="300"/>
      <c r="B11" s="300"/>
      <c r="C11" s="300"/>
      <c r="D11" s="300"/>
      <c r="E11" s="300"/>
      <c r="F11" s="300"/>
      <c r="G11" s="300"/>
      <c r="H11" s="300"/>
    </row>
    <row r="12" spans="1:8" ht="14.25" customHeight="1">
      <c r="A12" s="299"/>
      <c r="B12" s="299"/>
      <c r="C12" s="300"/>
      <c r="D12" s="300"/>
      <c r="E12" s="300"/>
      <c r="F12" s="299"/>
      <c r="G12" s="299"/>
      <c r="H12" s="299"/>
    </row>
    <row r="13" spans="1:8" ht="14.25" customHeight="1">
      <c r="A13" s="299"/>
      <c r="B13" s="299"/>
      <c r="C13" s="299"/>
      <c r="D13" s="300"/>
      <c r="E13" s="300"/>
      <c r="F13" s="299"/>
      <c r="G13" s="299"/>
      <c r="H13" s="299"/>
    </row>
    <row r="14" spans="1:8" ht="14.25" customHeight="1">
      <c r="A14" s="299"/>
      <c r="B14" s="299"/>
      <c r="C14" s="299"/>
      <c r="D14" s="300"/>
      <c r="E14" s="300"/>
      <c r="F14" s="299"/>
      <c r="G14" s="299"/>
      <c r="H14" s="299"/>
    </row>
    <row r="15" spans="1:8" ht="14.25" customHeight="1">
      <c r="A15" s="299"/>
      <c r="B15" s="299"/>
      <c r="C15" s="299"/>
      <c r="D15" s="299"/>
      <c r="E15" s="300"/>
      <c r="F15" s="299"/>
      <c r="G15" s="299"/>
      <c r="H15" s="299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honeticPr fontId="0" type="noConversion"/>
  <printOptions horizontalCentered="1"/>
  <pageMargins left="0.90486111111111112" right="0.74791666666666667" top="0.66736111111111107" bottom="0.66736111111111107" header="0.39305555555555555" footer="0.31458333333333333"/>
  <pageSetup paperSize="9" fitToHeight="1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7"/>
  <sheetViews>
    <sheetView showGridLines="0" showZeros="0" workbookViewId="0"/>
  </sheetViews>
  <sheetFormatPr defaultColWidth="9.1640625" defaultRowHeight="14.25" customHeight="1"/>
  <cols>
    <col min="1" max="1" width="51.33203125" style="85" customWidth="1"/>
    <col min="2" max="2" width="24.5" style="85" customWidth="1"/>
    <col min="3" max="7" width="20" style="85" customWidth="1"/>
    <col min="8" max="8" width="9" style="85" customWidth="1"/>
    <col min="9" max="16384" width="9.1640625" style="85"/>
  </cols>
  <sheetData>
    <row r="1" spans="1:8" ht="14.25" customHeight="1">
      <c r="A1" s="84"/>
      <c r="C1" s="86"/>
      <c r="D1" s="87"/>
      <c r="E1" s="87"/>
      <c r="F1" s="87"/>
      <c r="G1" s="86" t="s">
        <v>252</v>
      </c>
      <c r="H1" s="87"/>
    </row>
    <row r="2" spans="1:8" ht="20.100000000000001" customHeight="1">
      <c r="A2" s="5" t="s">
        <v>253</v>
      </c>
      <c r="B2" s="88"/>
      <c r="C2" s="89"/>
      <c r="D2" s="90"/>
      <c r="E2" s="90"/>
      <c r="F2" s="90"/>
      <c r="G2" s="89"/>
      <c r="H2" s="87"/>
    </row>
    <row r="3" spans="1:8" ht="14.25" customHeight="1">
      <c r="A3" s="297" t="s">
        <v>490</v>
      </c>
      <c r="C3" s="91"/>
      <c r="D3" s="87"/>
      <c r="E3" s="87"/>
      <c r="F3" s="87"/>
      <c r="G3" s="91" t="s">
        <v>3</v>
      </c>
      <c r="H3" s="87"/>
    </row>
    <row r="4" spans="1:8" ht="14.25" customHeight="1">
      <c r="A4" s="371" t="s">
        <v>254</v>
      </c>
      <c r="B4" s="372" t="s">
        <v>255</v>
      </c>
      <c r="C4" s="92" t="s">
        <v>256</v>
      </c>
      <c r="D4" s="92"/>
      <c r="E4" s="92"/>
      <c r="F4" s="92"/>
      <c r="G4" s="92"/>
      <c r="H4" s="87"/>
    </row>
    <row r="5" spans="1:8" ht="14.25" customHeight="1">
      <c r="A5" s="371"/>
      <c r="B5" s="372"/>
      <c r="C5" s="93" t="s">
        <v>47</v>
      </c>
      <c r="D5" s="94" t="s">
        <v>60</v>
      </c>
      <c r="E5" s="95" t="s">
        <v>11</v>
      </c>
      <c r="F5" s="95" t="s">
        <v>62</v>
      </c>
      <c r="G5" s="95" t="s">
        <v>257</v>
      </c>
      <c r="H5" s="87"/>
    </row>
    <row r="6" spans="1:8" s="313" customFormat="1" ht="14.25" customHeight="1">
      <c r="A6" s="314" t="s">
        <v>43</v>
      </c>
      <c r="B6" s="298">
        <v>130000</v>
      </c>
      <c r="C6" s="298">
        <v>130000</v>
      </c>
      <c r="D6" s="317">
        <v>130000</v>
      </c>
      <c r="E6" s="317">
        <v>0</v>
      </c>
      <c r="F6" s="317">
        <f>SUM(F7,F8,F9)</f>
        <v>0</v>
      </c>
      <c r="G6" s="317">
        <f>SUM(G7,G8,G9)</f>
        <v>0</v>
      </c>
      <c r="H6" s="87"/>
    </row>
    <row r="7" spans="1:8" s="313" customFormat="1" ht="14.25" customHeight="1">
      <c r="A7" s="315" t="s">
        <v>258</v>
      </c>
      <c r="B7" s="318">
        <v>0</v>
      </c>
      <c r="C7" s="298">
        <v>0</v>
      </c>
      <c r="D7" s="318">
        <v>0</v>
      </c>
      <c r="E7" s="318">
        <v>0</v>
      </c>
      <c r="F7" s="318"/>
      <c r="G7" s="318"/>
      <c r="H7" s="87"/>
    </row>
    <row r="8" spans="1:8" s="313" customFormat="1" ht="14.25" customHeight="1">
      <c r="A8" s="315" t="s">
        <v>259</v>
      </c>
      <c r="B8" s="318">
        <v>130000</v>
      </c>
      <c r="C8" s="298">
        <v>130000</v>
      </c>
      <c r="D8" s="318">
        <v>130000</v>
      </c>
      <c r="E8" s="318">
        <v>0</v>
      </c>
      <c r="F8" s="318"/>
      <c r="G8" s="318"/>
      <c r="H8" s="87"/>
    </row>
    <row r="9" spans="1:8" s="313" customFormat="1" ht="14.25" customHeight="1">
      <c r="A9" s="315" t="s">
        <v>260</v>
      </c>
      <c r="B9" s="319">
        <v>0</v>
      </c>
      <c r="C9" s="298">
        <v>0</v>
      </c>
      <c r="D9" s="319">
        <v>0</v>
      </c>
      <c r="E9" s="319">
        <v>0</v>
      </c>
      <c r="F9" s="319">
        <f>SUM(F10,F11)</f>
        <v>0</v>
      </c>
      <c r="G9" s="319">
        <f>SUM(G10,G11)</f>
        <v>0</v>
      </c>
      <c r="H9" s="87"/>
    </row>
    <row r="10" spans="1:8" s="313" customFormat="1" ht="14.25" customHeight="1">
      <c r="A10" s="316" t="s">
        <v>261</v>
      </c>
      <c r="B10" s="318">
        <v>0</v>
      </c>
      <c r="C10" s="298">
        <v>0</v>
      </c>
      <c r="D10" s="318">
        <v>0</v>
      </c>
      <c r="E10" s="318">
        <v>0</v>
      </c>
      <c r="F10" s="318"/>
      <c r="G10" s="318"/>
      <c r="H10" s="87"/>
    </row>
    <row r="11" spans="1:8" s="313" customFormat="1" ht="14.25" customHeight="1">
      <c r="A11" s="315" t="s">
        <v>262</v>
      </c>
      <c r="B11" s="318">
        <v>0</v>
      </c>
      <c r="C11" s="298">
        <v>0</v>
      </c>
      <c r="D11" s="318">
        <v>0</v>
      </c>
      <c r="E11" s="318">
        <v>0</v>
      </c>
      <c r="F11" s="318"/>
      <c r="G11" s="318"/>
      <c r="H11" s="87"/>
    </row>
    <row r="12" spans="1:8" ht="14.25" customHeight="1">
      <c r="A12" s="87"/>
      <c r="B12" s="87"/>
      <c r="C12" s="87"/>
      <c r="D12" s="87"/>
      <c r="E12" s="87"/>
      <c r="F12" s="87"/>
      <c r="G12" s="87"/>
      <c r="H12" s="87"/>
    </row>
    <row r="13" spans="1:8" ht="14.25" customHeight="1">
      <c r="A13" s="87"/>
      <c r="B13" s="87"/>
      <c r="C13" s="87"/>
      <c r="D13" s="87"/>
      <c r="E13" s="87"/>
      <c r="F13" s="87"/>
      <c r="G13" s="87"/>
      <c r="H13" s="87"/>
    </row>
    <row r="14" spans="1:8" ht="14.25" customHeight="1">
      <c r="A14" s="87"/>
      <c r="B14" s="87"/>
      <c r="C14" s="87"/>
      <c r="D14" s="87"/>
      <c r="E14" s="87"/>
      <c r="F14" s="87"/>
      <c r="G14" s="87"/>
      <c r="H14" s="87"/>
    </row>
    <row r="15" spans="1:8" ht="14.25" customHeight="1">
      <c r="A15" s="87"/>
      <c r="B15" s="87"/>
      <c r="C15" s="87"/>
      <c r="D15" s="87"/>
      <c r="E15" s="87"/>
      <c r="F15" s="87"/>
      <c r="G15" s="87"/>
      <c r="H15" s="87"/>
    </row>
    <row r="16" spans="1:8" ht="14.25" customHeight="1">
      <c r="A16" s="87"/>
      <c r="B16" s="87"/>
      <c r="C16" s="87"/>
      <c r="D16" s="87"/>
      <c r="E16" s="87"/>
      <c r="F16" s="87"/>
      <c r="G16" s="87"/>
      <c r="H16" s="87"/>
    </row>
    <row r="17" spans="1:8" ht="14.25" customHeight="1">
      <c r="A17" s="87"/>
      <c r="B17" s="87"/>
      <c r="C17" s="87"/>
      <c r="D17" s="87"/>
      <c r="E17" s="87"/>
      <c r="F17" s="87"/>
      <c r="G17" s="87"/>
      <c r="H17" s="87"/>
    </row>
  </sheetData>
  <sheetProtection formatCells="0" formatColumns="0" formatRows="0"/>
  <mergeCells count="2">
    <mergeCell ref="A4:A5"/>
    <mergeCell ref="B4:B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Zeros="0" workbookViewId="0"/>
  </sheetViews>
  <sheetFormatPr defaultColWidth="9.1640625" defaultRowHeight="14.25" customHeight="1"/>
  <cols>
    <col min="1" max="1" width="15.1640625" style="85" customWidth="1"/>
    <col min="2" max="2" width="43.6640625" style="85" customWidth="1"/>
    <col min="3" max="3" width="15.1640625" style="85" customWidth="1"/>
    <col min="4" max="4" width="17.1640625" style="85" customWidth="1"/>
    <col min="5" max="5" width="19.6640625" style="85" customWidth="1"/>
    <col min="6" max="6" width="9.1640625" style="85" customWidth="1"/>
    <col min="7" max="7" width="20.6640625" style="85" customWidth="1"/>
    <col min="8" max="10" width="12" style="85" customWidth="1"/>
    <col min="11" max="16384" width="9.1640625" style="85"/>
  </cols>
  <sheetData>
    <row r="1" spans="1:10" ht="14.25" customHeight="1">
      <c r="A1" s="96"/>
      <c r="B1" s="97"/>
      <c r="C1" s="84"/>
      <c r="D1" s="84"/>
      <c r="E1" s="84"/>
      <c r="F1" s="84"/>
      <c r="G1" s="98" t="s">
        <v>263</v>
      </c>
      <c r="H1" s="99"/>
      <c r="I1" s="99"/>
      <c r="J1" s="99"/>
    </row>
    <row r="2" spans="1:10" ht="20.100000000000001" customHeight="1">
      <c r="A2" s="100" t="s">
        <v>264</v>
      </c>
      <c r="B2" s="101"/>
      <c r="C2" s="102"/>
      <c r="D2" s="102"/>
      <c r="E2" s="102"/>
      <c r="F2" s="102"/>
      <c r="G2" s="101"/>
      <c r="H2" s="99"/>
      <c r="I2" s="99"/>
      <c r="J2" s="99"/>
    </row>
    <row r="3" spans="1:10" ht="14.25" customHeight="1">
      <c r="A3" s="236" t="s">
        <v>482</v>
      </c>
      <c r="B3" s="103"/>
      <c r="C3" s="103"/>
      <c r="D3" s="103"/>
      <c r="E3" s="103"/>
      <c r="F3" s="103"/>
      <c r="G3" s="86" t="s">
        <v>3</v>
      </c>
      <c r="H3" s="99"/>
      <c r="I3" s="99"/>
      <c r="J3" s="99"/>
    </row>
    <row r="4" spans="1:10" ht="14.25" customHeight="1">
      <c r="A4" s="379" t="s">
        <v>51</v>
      </c>
      <c r="B4" s="379" t="s">
        <v>219</v>
      </c>
      <c r="C4" s="379" t="s">
        <v>265</v>
      </c>
      <c r="D4" s="379" t="s">
        <v>266</v>
      </c>
      <c r="E4" s="373" t="s">
        <v>267</v>
      </c>
      <c r="F4" s="375" t="s">
        <v>268</v>
      </c>
      <c r="G4" s="377" t="s">
        <v>52</v>
      </c>
      <c r="H4" s="99"/>
      <c r="I4" s="99"/>
      <c r="J4" s="99"/>
    </row>
    <row r="5" spans="1:10" ht="14.25" customHeight="1">
      <c r="A5" s="380"/>
      <c r="B5" s="380"/>
      <c r="C5" s="380"/>
      <c r="D5" s="380"/>
      <c r="E5" s="374"/>
      <c r="F5" s="376"/>
      <c r="G5" s="378"/>
      <c r="H5" s="99"/>
      <c r="I5" s="99"/>
      <c r="J5" s="99"/>
    </row>
    <row r="6" spans="1:10" s="313" customFormat="1" ht="14.25" customHeight="1">
      <c r="A6" s="242"/>
      <c r="B6" s="240" t="s">
        <v>43</v>
      </c>
      <c r="C6" s="239"/>
      <c r="D6" s="238"/>
      <c r="E6" s="238"/>
      <c r="F6" s="237"/>
      <c r="G6" s="241">
        <v>22000</v>
      </c>
      <c r="H6" s="99"/>
      <c r="I6" s="99"/>
      <c r="J6" s="99"/>
    </row>
    <row r="7" spans="1:10" ht="14.25" customHeight="1">
      <c r="A7" s="242"/>
      <c r="B7" s="240" t="s">
        <v>403</v>
      </c>
      <c r="C7" s="239"/>
      <c r="D7" s="238"/>
      <c r="E7" s="238"/>
      <c r="F7" s="237"/>
      <c r="G7" s="241">
        <v>22000</v>
      </c>
      <c r="H7" s="99"/>
      <c r="I7" s="99"/>
      <c r="J7" s="99"/>
    </row>
    <row r="8" spans="1:10" ht="14.25" customHeight="1">
      <c r="A8" s="242" t="s">
        <v>336</v>
      </c>
      <c r="B8" s="240" t="s">
        <v>405</v>
      </c>
      <c r="C8" s="239" t="s">
        <v>499</v>
      </c>
      <c r="D8" s="238"/>
      <c r="E8" s="238" t="s">
        <v>500</v>
      </c>
      <c r="F8" s="237">
        <v>4</v>
      </c>
      <c r="G8" s="241">
        <v>6000</v>
      </c>
      <c r="H8" s="99"/>
      <c r="I8" s="99"/>
      <c r="J8" s="99"/>
    </row>
    <row r="9" spans="1:10" ht="14.25" customHeight="1">
      <c r="A9" s="242" t="s">
        <v>336</v>
      </c>
      <c r="B9" s="240" t="s">
        <v>405</v>
      </c>
      <c r="C9" s="239" t="s">
        <v>499</v>
      </c>
      <c r="D9" s="238"/>
      <c r="E9" s="238" t="s">
        <v>501</v>
      </c>
      <c r="F9" s="237">
        <v>4</v>
      </c>
      <c r="G9" s="241">
        <v>16000</v>
      </c>
      <c r="H9" s="99"/>
      <c r="I9" s="99"/>
      <c r="J9" s="99"/>
    </row>
    <row r="10" spans="1:10" ht="14.25" customHeight="1">
      <c r="A10" s="99"/>
      <c r="B10" s="99"/>
      <c r="C10" s="99"/>
      <c r="D10" s="99"/>
      <c r="E10" s="99"/>
      <c r="F10" s="99"/>
      <c r="G10" s="99"/>
      <c r="H10" s="99"/>
      <c r="I10" s="99"/>
      <c r="J10" s="99"/>
    </row>
    <row r="11" spans="1:10" ht="14.25" customHeight="1">
      <c r="A11" s="99"/>
      <c r="B11" s="99"/>
      <c r="C11" s="99"/>
      <c r="D11" s="99"/>
      <c r="E11" s="99"/>
      <c r="F11" s="99"/>
      <c r="G11" s="99"/>
      <c r="H11" s="99"/>
      <c r="I11" s="99"/>
      <c r="J11" s="99"/>
    </row>
    <row r="12" spans="1:10" ht="14.25" customHeight="1">
      <c r="A12" s="99"/>
      <c r="B12" s="99"/>
      <c r="C12" s="99"/>
      <c r="D12" s="99"/>
      <c r="E12" s="99"/>
      <c r="F12" s="99"/>
      <c r="G12" s="99"/>
      <c r="H12" s="99"/>
      <c r="I12" s="99"/>
      <c r="J12" s="99"/>
    </row>
    <row r="13" spans="1:10" ht="14.25" customHeight="1">
      <c r="A13" s="99"/>
      <c r="B13" s="99"/>
      <c r="C13" s="99"/>
      <c r="D13" s="99"/>
      <c r="E13" s="99"/>
      <c r="F13" s="99"/>
      <c r="G13" s="99"/>
      <c r="H13" s="99"/>
      <c r="I13" s="99"/>
      <c r="J13" s="99"/>
    </row>
    <row r="14" spans="1:10" ht="14.25" customHeight="1">
      <c r="A14" s="99"/>
      <c r="B14" s="99"/>
      <c r="C14" s="99"/>
      <c r="D14" s="99"/>
      <c r="E14" s="99"/>
      <c r="F14" s="99"/>
      <c r="G14" s="99"/>
      <c r="H14" s="99"/>
      <c r="I14" s="99"/>
      <c r="J14" s="99"/>
    </row>
    <row r="15" spans="1:10" ht="14.25" customHeight="1">
      <c r="A15" s="99"/>
      <c r="B15" s="99"/>
      <c r="C15" s="99"/>
      <c r="D15" s="99"/>
      <c r="E15" s="99"/>
      <c r="F15" s="99"/>
      <c r="G15" s="99"/>
      <c r="H15" s="99"/>
      <c r="I15" s="99"/>
      <c r="J15" s="99"/>
    </row>
    <row r="16" spans="1:10" ht="14.25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</row>
    <row r="17" spans="1:10" ht="14.25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</row>
  </sheetData>
  <sheetProtection formatCells="0" formatColumns="0" formatRows="0"/>
  <mergeCells count="7">
    <mergeCell ref="E4:E5"/>
    <mergeCell ref="F4:F5"/>
    <mergeCell ref="G4:G5"/>
    <mergeCell ref="A4:A5"/>
    <mergeCell ref="B4:B5"/>
    <mergeCell ref="C4:C5"/>
    <mergeCell ref="D4:D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9"/>
  <sheetViews>
    <sheetView showGridLines="0" showZeros="0" workbookViewId="0"/>
  </sheetViews>
  <sheetFormatPr defaultColWidth="9.1640625" defaultRowHeight="14.25" customHeight="1"/>
  <cols>
    <col min="1" max="4" width="34.83203125" style="1" customWidth="1"/>
    <col min="5" max="32" width="12" style="1" customWidth="1"/>
    <col min="33" max="16384" width="9.1640625" style="1"/>
  </cols>
  <sheetData>
    <row r="1" spans="1:256" ht="14.25" customHeight="1">
      <c r="A1" s="2"/>
      <c r="B1" s="71"/>
      <c r="C1" s="71"/>
      <c r="D1" s="72" t="s">
        <v>2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</row>
    <row r="2" spans="1:256" ht="20.100000000000001" customHeight="1">
      <c r="A2" s="73" t="s">
        <v>241</v>
      </c>
      <c r="B2" s="74"/>
      <c r="C2" s="74"/>
      <c r="D2" s="74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</row>
    <row r="3" spans="1:256" ht="14.25" customHeight="1">
      <c r="A3" s="159" t="s">
        <v>401</v>
      </c>
      <c r="B3" s="71"/>
      <c r="C3" s="71"/>
      <c r="D3" s="72" t="s">
        <v>3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</row>
    <row r="4" spans="1:256" ht="14.25" customHeight="1">
      <c r="A4" s="321" t="s">
        <v>4</v>
      </c>
      <c r="B4" s="321"/>
      <c r="C4" s="321" t="s">
        <v>5</v>
      </c>
      <c r="D4" s="321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</row>
    <row r="5" spans="1:256" ht="14.25" customHeight="1">
      <c r="A5" s="75" t="s">
        <v>6</v>
      </c>
      <c r="B5" s="75" t="s">
        <v>7</v>
      </c>
      <c r="C5" s="75" t="s">
        <v>6</v>
      </c>
      <c r="D5" s="75" t="s">
        <v>7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</row>
    <row r="6" spans="1:256" s="163" customFormat="1" ht="14.25" customHeight="1">
      <c r="A6" s="170" t="s">
        <v>8</v>
      </c>
      <c r="B6" s="165">
        <v>10321518.630000001</v>
      </c>
      <c r="C6" s="171" t="s">
        <v>9</v>
      </c>
      <c r="D6" s="165">
        <v>3254597</v>
      </c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s="163" customFormat="1" ht="14.25" customHeight="1">
      <c r="A7" s="170" t="s">
        <v>10</v>
      </c>
      <c r="B7" s="165">
        <v>0</v>
      </c>
      <c r="C7" s="172" t="s">
        <v>12</v>
      </c>
      <c r="D7" s="165">
        <v>0</v>
      </c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</row>
    <row r="8" spans="1:256" s="163" customFormat="1" ht="14.25" customHeight="1">
      <c r="A8" s="170" t="s">
        <v>13</v>
      </c>
      <c r="B8" s="173"/>
      <c r="C8" s="172" t="s">
        <v>14</v>
      </c>
      <c r="D8" s="165">
        <v>0</v>
      </c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168"/>
      <c r="BU8" s="168"/>
      <c r="BV8" s="168"/>
      <c r="BW8" s="168"/>
      <c r="BX8" s="168"/>
      <c r="BY8" s="168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168"/>
      <c r="CN8" s="168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168"/>
      <c r="CZ8" s="168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8"/>
      <c r="ED8" s="168"/>
      <c r="EE8" s="168"/>
      <c r="EF8" s="168"/>
      <c r="EG8" s="168"/>
      <c r="EH8" s="168"/>
      <c r="EI8" s="168"/>
      <c r="EJ8" s="168"/>
      <c r="EK8" s="168"/>
      <c r="EL8" s="168"/>
      <c r="EM8" s="168"/>
      <c r="EN8" s="168"/>
      <c r="EO8" s="168"/>
      <c r="EP8" s="168"/>
      <c r="EQ8" s="168"/>
      <c r="ER8" s="168"/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8"/>
      <c r="FD8" s="168"/>
      <c r="FE8" s="168"/>
      <c r="FF8" s="168"/>
      <c r="FG8" s="168"/>
      <c r="FH8" s="168"/>
      <c r="FI8" s="168"/>
      <c r="FJ8" s="168"/>
      <c r="FK8" s="168"/>
      <c r="FL8" s="168"/>
      <c r="FM8" s="168"/>
      <c r="FN8" s="168"/>
      <c r="FO8" s="168"/>
      <c r="FP8" s="168"/>
      <c r="FQ8" s="168"/>
      <c r="FR8" s="168"/>
      <c r="FS8" s="168"/>
      <c r="FT8" s="168"/>
      <c r="FU8" s="168"/>
      <c r="FV8" s="168"/>
      <c r="FW8" s="168"/>
      <c r="FX8" s="168"/>
      <c r="FY8" s="168"/>
      <c r="FZ8" s="168"/>
      <c r="GA8" s="168"/>
      <c r="GB8" s="168"/>
      <c r="GC8" s="168"/>
      <c r="GD8" s="168"/>
      <c r="GE8" s="168"/>
      <c r="GF8" s="168"/>
      <c r="GG8" s="168"/>
      <c r="GH8" s="168"/>
      <c r="GI8" s="168"/>
      <c r="GJ8" s="168"/>
      <c r="GK8" s="168"/>
      <c r="GL8" s="168"/>
      <c r="GM8" s="168"/>
      <c r="GN8" s="168"/>
      <c r="GO8" s="168"/>
      <c r="GP8" s="168"/>
      <c r="GQ8" s="168"/>
      <c r="GR8" s="168"/>
      <c r="GS8" s="168"/>
      <c r="GT8" s="168"/>
      <c r="GU8" s="168"/>
      <c r="GV8" s="168"/>
      <c r="GW8" s="168"/>
      <c r="GX8" s="168"/>
      <c r="GY8" s="168"/>
      <c r="GZ8" s="168"/>
      <c r="HA8" s="168"/>
      <c r="HB8" s="168"/>
      <c r="HC8" s="168"/>
      <c r="HD8" s="168"/>
      <c r="HE8" s="168"/>
      <c r="HF8" s="168"/>
      <c r="HG8" s="168"/>
      <c r="HH8" s="168"/>
      <c r="HI8" s="168"/>
      <c r="HJ8" s="168"/>
      <c r="HK8" s="168"/>
      <c r="HL8" s="168"/>
      <c r="HM8" s="168"/>
      <c r="HN8" s="168"/>
      <c r="HO8" s="168"/>
      <c r="HP8" s="168"/>
      <c r="HQ8" s="168"/>
      <c r="HR8" s="168"/>
      <c r="HS8" s="168"/>
      <c r="HT8" s="168"/>
      <c r="HU8" s="168"/>
      <c r="HV8" s="168"/>
      <c r="HW8" s="168"/>
      <c r="HX8" s="168"/>
      <c r="HY8" s="168"/>
      <c r="HZ8" s="168"/>
      <c r="IA8" s="168"/>
      <c r="IB8" s="168"/>
      <c r="IC8" s="168"/>
      <c r="ID8" s="168"/>
      <c r="IE8" s="168"/>
      <c r="IF8" s="168"/>
      <c r="IG8" s="168"/>
      <c r="IH8" s="168"/>
      <c r="II8" s="168"/>
      <c r="IJ8" s="168"/>
      <c r="IK8" s="168"/>
      <c r="IL8" s="168"/>
      <c r="IM8" s="168"/>
      <c r="IN8" s="168"/>
      <c r="IO8" s="168"/>
      <c r="IP8" s="168"/>
      <c r="IQ8" s="168"/>
      <c r="IR8" s="168"/>
      <c r="IS8" s="168"/>
      <c r="IT8" s="168"/>
      <c r="IU8" s="168"/>
      <c r="IV8" s="168"/>
    </row>
    <row r="9" spans="1:256" s="163" customFormat="1" ht="14.25" customHeight="1">
      <c r="A9" s="170" t="s">
        <v>15</v>
      </c>
      <c r="B9" s="165">
        <v>0</v>
      </c>
      <c r="C9" s="172" t="s">
        <v>16</v>
      </c>
      <c r="D9" s="165">
        <v>0</v>
      </c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  <c r="DK9" s="168"/>
      <c r="DL9" s="168"/>
      <c r="DM9" s="168"/>
      <c r="DN9" s="168"/>
      <c r="DO9" s="168"/>
      <c r="DP9" s="168"/>
      <c r="DQ9" s="168"/>
      <c r="DR9" s="168"/>
      <c r="DS9" s="168"/>
      <c r="DT9" s="168"/>
      <c r="DU9" s="168"/>
      <c r="DV9" s="168"/>
      <c r="DW9" s="168"/>
      <c r="DX9" s="168"/>
      <c r="DY9" s="168"/>
      <c r="DZ9" s="168"/>
      <c r="EA9" s="168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8"/>
      <c r="FB9" s="168"/>
      <c r="FC9" s="168"/>
      <c r="FD9" s="168"/>
      <c r="FE9" s="168"/>
      <c r="FF9" s="168"/>
      <c r="FG9" s="168"/>
      <c r="FH9" s="168"/>
      <c r="FI9" s="168"/>
      <c r="FJ9" s="168"/>
      <c r="FK9" s="168"/>
      <c r="FL9" s="168"/>
      <c r="FM9" s="168"/>
      <c r="FN9" s="168"/>
      <c r="FO9" s="168"/>
      <c r="FP9" s="168"/>
      <c r="FQ9" s="168"/>
      <c r="FR9" s="168"/>
      <c r="FS9" s="168"/>
      <c r="FT9" s="168"/>
      <c r="FU9" s="168"/>
      <c r="FV9" s="168"/>
      <c r="FW9" s="168"/>
      <c r="FX9" s="168"/>
      <c r="FY9" s="168"/>
      <c r="FZ9" s="168"/>
      <c r="GA9" s="168"/>
      <c r="GB9" s="168"/>
      <c r="GC9" s="168"/>
      <c r="GD9" s="168"/>
      <c r="GE9" s="168"/>
      <c r="GF9" s="168"/>
      <c r="GG9" s="168"/>
      <c r="GH9" s="168"/>
      <c r="GI9" s="168"/>
      <c r="GJ9" s="168"/>
      <c r="GK9" s="168"/>
      <c r="GL9" s="168"/>
      <c r="GM9" s="168"/>
      <c r="GN9" s="168"/>
      <c r="GO9" s="168"/>
      <c r="GP9" s="168"/>
      <c r="GQ9" s="168"/>
      <c r="GR9" s="168"/>
      <c r="GS9" s="168"/>
      <c r="GT9" s="168"/>
      <c r="GU9" s="168"/>
      <c r="GV9" s="168"/>
      <c r="GW9" s="168"/>
      <c r="GX9" s="168"/>
      <c r="GY9" s="168"/>
      <c r="GZ9" s="168"/>
      <c r="HA9" s="168"/>
      <c r="HB9" s="168"/>
      <c r="HC9" s="168"/>
      <c r="HD9" s="168"/>
      <c r="HE9" s="168"/>
      <c r="HF9" s="168"/>
      <c r="HG9" s="168"/>
      <c r="HH9" s="168"/>
      <c r="HI9" s="168"/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8"/>
      <c r="HU9" s="168"/>
      <c r="HV9" s="168"/>
      <c r="HW9" s="168"/>
      <c r="HX9" s="168"/>
      <c r="HY9" s="168"/>
      <c r="HZ9" s="168"/>
      <c r="IA9" s="168"/>
      <c r="IB9" s="168"/>
      <c r="IC9" s="168"/>
      <c r="ID9" s="168"/>
      <c r="IE9" s="168"/>
      <c r="IF9" s="168"/>
      <c r="IG9" s="168"/>
      <c r="IH9" s="168"/>
      <c r="II9" s="168"/>
      <c r="IJ9" s="168"/>
      <c r="IK9" s="168"/>
      <c r="IL9" s="168"/>
      <c r="IM9" s="168"/>
      <c r="IN9" s="168"/>
      <c r="IO9" s="168"/>
      <c r="IP9" s="168"/>
      <c r="IQ9" s="168"/>
      <c r="IR9" s="168"/>
      <c r="IS9" s="168"/>
      <c r="IT9" s="168"/>
      <c r="IU9" s="168"/>
      <c r="IV9" s="168"/>
    </row>
    <row r="10" spans="1:256" s="163" customFormat="1" ht="14.25" customHeight="1">
      <c r="A10" s="170" t="s">
        <v>17</v>
      </c>
      <c r="B10" s="165">
        <v>0</v>
      </c>
      <c r="C10" s="171" t="s">
        <v>18</v>
      </c>
      <c r="D10" s="165">
        <v>38464</v>
      </c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168"/>
      <c r="FI10" s="168"/>
      <c r="FJ10" s="168"/>
      <c r="FK10" s="168"/>
      <c r="FL10" s="168"/>
      <c r="FM10" s="168"/>
      <c r="FN10" s="168"/>
      <c r="FO10" s="168"/>
      <c r="FP10" s="168"/>
      <c r="FQ10" s="168"/>
      <c r="FR10" s="168"/>
      <c r="FS10" s="168"/>
      <c r="FT10" s="168"/>
      <c r="FU10" s="168"/>
      <c r="FV10" s="168"/>
      <c r="FW10" s="168"/>
      <c r="FX10" s="168"/>
      <c r="FY10" s="168"/>
      <c r="FZ10" s="168"/>
      <c r="GA10" s="168"/>
      <c r="GB10" s="168"/>
      <c r="GC10" s="168"/>
      <c r="GD10" s="168"/>
      <c r="GE10" s="168"/>
      <c r="GF10" s="168"/>
      <c r="GG10" s="168"/>
      <c r="GH10" s="168"/>
      <c r="GI10" s="168"/>
      <c r="GJ10" s="168"/>
      <c r="GK10" s="168"/>
      <c r="GL10" s="168"/>
      <c r="GM10" s="168"/>
      <c r="GN10" s="168"/>
      <c r="GO10" s="168"/>
      <c r="GP10" s="168"/>
      <c r="GQ10" s="168"/>
      <c r="GR10" s="168"/>
      <c r="GS10" s="168"/>
      <c r="GT10" s="168"/>
      <c r="GU10" s="168"/>
      <c r="GV10" s="168"/>
      <c r="GW10" s="168"/>
      <c r="GX10" s="168"/>
      <c r="GY10" s="168"/>
      <c r="GZ10" s="168"/>
      <c r="HA10" s="168"/>
      <c r="HB10" s="168"/>
      <c r="HC10" s="168"/>
      <c r="HD10" s="168"/>
      <c r="HE10" s="168"/>
      <c r="HF10" s="168"/>
      <c r="HG10" s="168"/>
      <c r="HH10" s="168"/>
      <c r="HI10" s="168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8"/>
      <c r="IF10" s="168"/>
      <c r="IG10" s="168"/>
      <c r="IH10" s="168"/>
      <c r="II10" s="168"/>
      <c r="IJ10" s="168"/>
      <c r="IK10" s="168"/>
      <c r="IL10" s="168"/>
      <c r="IM10" s="168"/>
      <c r="IN10" s="168"/>
      <c r="IO10" s="168"/>
      <c r="IP10" s="168"/>
      <c r="IQ10" s="168"/>
      <c r="IR10" s="168"/>
      <c r="IS10" s="168"/>
      <c r="IT10" s="168"/>
      <c r="IU10" s="168"/>
      <c r="IV10" s="168"/>
    </row>
    <row r="11" spans="1:256" s="163" customFormat="1" ht="14.25" customHeight="1">
      <c r="A11" s="170" t="s">
        <v>19</v>
      </c>
      <c r="B11" s="165">
        <v>0</v>
      </c>
      <c r="C11" s="171" t="s">
        <v>20</v>
      </c>
      <c r="D11" s="165">
        <v>0</v>
      </c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168"/>
      <c r="FI11" s="168"/>
      <c r="FJ11" s="168"/>
      <c r="FK11" s="168"/>
      <c r="FL11" s="168"/>
      <c r="FM11" s="168"/>
      <c r="FN11" s="168"/>
      <c r="FO11" s="168"/>
      <c r="FP11" s="168"/>
      <c r="FQ11" s="168"/>
      <c r="FR11" s="168"/>
      <c r="FS11" s="168"/>
      <c r="FT11" s="168"/>
      <c r="FU11" s="168"/>
      <c r="FV11" s="168"/>
      <c r="FW11" s="168"/>
      <c r="FX11" s="168"/>
      <c r="FY11" s="168"/>
      <c r="FZ11" s="168"/>
      <c r="GA11" s="168"/>
      <c r="GB11" s="168"/>
      <c r="GC11" s="168"/>
      <c r="GD11" s="168"/>
      <c r="GE11" s="168"/>
      <c r="GF11" s="168"/>
      <c r="GG11" s="168"/>
      <c r="GH11" s="168"/>
      <c r="GI11" s="168"/>
      <c r="GJ11" s="168"/>
      <c r="GK11" s="168"/>
      <c r="GL11" s="168"/>
      <c r="GM11" s="168"/>
      <c r="GN11" s="168"/>
      <c r="GO11" s="168"/>
      <c r="GP11" s="168"/>
      <c r="GQ11" s="168"/>
      <c r="GR11" s="168"/>
      <c r="GS11" s="168"/>
      <c r="GT11" s="168"/>
      <c r="GU11" s="168"/>
      <c r="GV11" s="168"/>
      <c r="GW11" s="168"/>
      <c r="GX11" s="168"/>
      <c r="GY11" s="168"/>
      <c r="GZ11" s="168"/>
      <c r="HA11" s="168"/>
      <c r="HB11" s="168"/>
      <c r="HC11" s="168"/>
      <c r="HD11" s="168"/>
      <c r="HE11" s="168"/>
      <c r="HF11" s="168"/>
      <c r="HG11" s="168"/>
      <c r="HH11" s="168"/>
      <c r="HI11" s="168"/>
      <c r="HJ11" s="168"/>
      <c r="HK11" s="168"/>
      <c r="HL11" s="168"/>
      <c r="HM11" s="168"/>
      <c r="HN11" s="168"/>
      <c r="HO11" s="168"/>
      <c r="HP11" s="168"/>
      <c r="HQ11" s="168"/>
      <c r="HR11" s="168"/>
      <c r="HS11" s="168"/>
      <c r="HT11" s="168"/>
      <c r="HU11" s="168"/>
      <c r="HV11" s="168"/>
      <c r="HW11" s="168"/>
      <c r="HX11" s="168"/>
      <c r="HY11" s="168"/>
      <c r="HZ11" s="168"/>
      <c r="IA11" s="168"/>
      <c r="IB11" s="168"/>
      <c r="IC11" s="168"/>
      <c r="ID11" s="168"/>
      <c r="IE11" s="168"/>
      <c r="IF11" s="168"/>
      <c r="IG11" s="168"/>
      <c r="IH11" s="168"/>
      <c r="II11" s="168"/>
      <c r="IJ11" s="168"/>
      <c r="IK11" s="168"/>
      <c r="IL11" s="168"/>
      <c r="IM11" s="168"/>
      <c r="IN11" s="168"/>
      <c r="IO11" s="168"/>
      <c r="IP11" s="168"/>
      <c r="IQ11" s="168"/>
      <c r="IR11" s="168"/>
      <c r="IS11" s="168"/>
      <c r="IT11" s="168"/>
      <c r="IU11" s="168"/>
      <c r="IV11" s="168"/>
    </row>
    <row r="12" spans="1:256" s="163" customFormat="1" ht="14.25" customHeight="1">
      <c r="A12" s="170" t="s">
        <v>21</v>
      </c>
      <c r="B12" s="165">
        <v>0</v>
      </c>
      <c r="C12" s="171" t="s">
        <v>230</v>
      </c>
      <c r="D12" s="165">
        <v>0</v>
      </c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8"/>
      <c r="DK12" s="168"/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8"/>
      <c r="DW12" s="168"/>
      <c r="DX12" s="168"/>
      <c r="DY12" s="168"/>
      <c r="DZ12" s="168"/>
      <c r="EA12" s="168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  <c r="FF12" s="168"/>
      <c r="FG12" s="168"/>
      <c r="FH12" s="168"/>
      <c r="FI12" s="168"/>
      <c r="FJ12" s="168"/>
      <c r="FK12" s="168"/>
      <c r="FL12" s="168"/>
      <c r="FM12" s="168"/>
      <c r="FN12" s="168"/>
      <c r="FO12" s="168"/>
      <c r="FP12" s="168"/>
      <c r="FQ12" s="168"/>
      <c r="FR12" s="168"/>
      <c r="FS12" s="168"/>
      <c r="FT12" s="168"/>
      <c r="FU12" s="168"/>
      <c r="FV12" s="168"/>
      <c r="FW12" s="168"/>
      <c r="FX12" s="168"/>
      <c r="FY12" s="168"/>
      <c r="FZ12" s="168"/>
      <c r="GA12" s="168"/>
      <c r="GB12" s="168"/>
      <c r="GC12" s="168"/>
      <c r="GD12" s="168"/>
      <c r="GE12" s="168"/>
      <c r="GF12" s="168"/>
      <c r="GG12" s="168"/>
      <c r="GH12" s="168"/>
      <c r="GI12" s="168"/>
      <c r="GJ12" s="168"/>
      <c r="GK12" s="168"/>
      <c r="GL12" s="168"/>
      <c r="GM12" s="168"/>
      <c r="GN12" s="168"/>
      <c r="GO12" s="168"/>
      <c r="GP12" s="168"/>
      <c r="GQ12" s="168"/>
      <c r="GR12" s="168"/>
      <c r="GS12" s="168"/>
      <c r="GT12" s="168"/>
      <c r="GU12" s="168"/>
      <c r="GV12" s="168"/>
      <c r="GW12" s="168"/>
      <c r="GX12" s="168"/>
      <c r="GY12" s="168"/>
      <c r="GZ12" s="168"/>
      <c r="HA12" s="168"/>
      <c r="HB12" s="168"/>
      <c r="HC12" s="168"/>
      <c r="HD12" s="168"/>
      <c r="HE12" s="168"/>
      <c r="HF12" s="168"/>
      <c r="HG12" s="168"/>
      <c r="HH12" s="168"/>
      <c r="HI12" s="168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8"/>
      <c r="IF12" s="168"/>
      <c r="IG12" s="168"/>
      <c r="IH12" s="168"/>
      <c r="II12" s="168"/>
      <c r="IJ12" s="168"/>
      <c r="IK12" s="168"/>
      <c r="IL12" s="168"/>
      <c r="IM12" s="168"/>
      <c r="IN12" s="168"/>
      <c r="IO12" s="168"/>
      <c r="IP12" s="168"/>
      <c r="IQ12" s="168"/>
      <c r="IR12" s="168"/>
      <c r="IS12" s="168"/>
      <c r="IT12" s="168"/>
      <c r="IU12" s="168"/>
      <c r="IV12" s="168"/>
    </row>
    <row r="13" spans="1:256" s="163" customFormat="1" ht="14.25" customHeight="1">
      <c r="A13" s="162"/>
      <c r="B13" s="161"/>
      <c r="C13" s="174" t="s">
        <v>22</v>
      </c>
      <c r="D13" s="165">
        <v>808378.57</v>
      </c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168"/>
      <c r="EI13" s="168"/>
      <c r="EJ13" s="168"/>
      <c r="EK13" s="168"/>
      <c r="EL13" s="168"/>
      <c r="EM13" s="168"/>
      <c r="EN13" s="168"/>
      <c r="EO13" s="168"/>
      <c r="EP13" s="168"/>
      <c r="EQ13" s="168"/>
      <c r="ER13" s="168"/>
      <c r="ES13" s="168"/>
      <c r="ET13" s="168"/>
      <c r="EU13" s="168"/>
      <c r="EV13" s="168"/>
      <c r="EW13" s="168"/>
      <c r="EX13" s="168"/>
      <c r="EY13" s="168"/>
      <c r="EZ13" s="168"/>
      <c r="FA13" s="168"/>
      <c r="FB13" s="168"/>
      <c r="FC13" s="168"/>
      <c r="FD13" s="168"/>
      <c r="FE13" s="168"/>
      <c r="FF13" s="168"/>
      <c r="FG13" s="168"/>
      <c r="FH13" s="168"/>
      <c r="FI13" s="168"/>
      <c r="FJ13" s="168"/>
      <c r="FK13" s="168"/>
      <c r="FL13" s="168"/>
      <c r="FM13" s="168"/>
      <c r="FN13" s="168"/>
      <c r="FO13" s="168"/>
      <c r="FP13" s="168"/>
      <c r="FQ13" s="168"/>
      <c r="FR13" s="168"/>
      <c r="FS13" s="168"/>
      <c r="FT13" s="168"/>
      <c r="FU13" s="168"/>
      <c r="FV13" s="168"/>
      <c r="FW13" s="168"/>
      <c r="FX13" s="168"/>
      <c r="FY13" s="168"/>
      <c r="FZ13" s="168"/>
      <c r="GA13" s="168"/>
      <c r="GB13" s="168"/>
      <c r="GC13" s="168"/>
      <c r="GD13" s="168"/>
      <c r="GE13" s="168"/>
      <c r="GF13" s="168"/>
      <c r="GG13" s="168"/>
      <c r="GH13" s="168"/>
      <c r="GI13" s="168"/>
      <c r="GJ13" s="168"/>
      <c r="GK13" s="168"/>
      <c r="GL13" s="168"/>
      <c r="GM13" s="168"/>
      <c r="GN13" s="168"/>
      <c r="GO13" s="168"/>
      <c r="GP13" s="168"/>
      <c r="GQ13" s="168"/>
      <c r="GR13" s="168"/>
      <c r="GS13" s="168"/>
      <c r="GT13" s="168"/>
      <c r="GU13" s="168"/>
      <c r="GV13" s="168"/>
      <c r="GW13" s="168"/>
      <c r="GX13" s="168"/>
      <c r="GY13" s="168"/>
      <c r="GZ13" s="168"/>
      <c r="HA13" s="168"/>
      <c r="HB13" s="168"/>
      <c r="HC13" s="168"/>
      <c r="HD13" s="168"/>
      <c r="HE13" s="168"/>
      <c r="HF13" s="168"/>
      <c r="HG13" s="168"/>
      <c r="HH13" s="168"/>
      <c r="HI13" s="168"/>
      <c r="HJ13" s="168"/>
      <c r="HK13" s="168"/>
      <c r="HL13" s="168"/>
      <c r="HM13" s="168"/>
      <c r="HN13" s="168"/>
      <c r="HO13" s="168"/>
      <c r="HP13" s="168"/>
      <c r="HQ13" s="168"/>
      <c r="HR13" s="168"/>
      <c r="HS13" s="168"/>
      <c r="HT13" s="168"/>
      <c r="HU13" s="168"/>
      <c r="HV13" s="168"/>
      <c r="HW13" s="168"/>
      <c r="HX13" s="168"/>
      <c r="HY13" s="168"/>
      <c r="HZ13" s="168"/>
      <c r="IA13" s="168"/>
      <c r="IB13" s="168"/>
      <c r="IC13" s="168"/>
      <c r="ID13" s="168"/>
      <c r="IE13" s="168"/>
      <c r="IF13" s="168"/>
      <c r="IG13" s="168"/>
      <c r="IH13" s="168"/>
      <c r="II13" s="168"/>
      <c r="IJ13" s="168"/>
      <c r="IK13" s="168"/>
      <c r="IL13" s="168"/>
      <c r="IM13" s="168"/>
      <c r="IN13" s="168"/>
      <c r="IO13" s="168"/>
      <c r="IP13" s="168"/>
      <c r="IQ13" s="168"/>
      <c r="IR13" s="168"/>
      <c r="IS13" s="168"/>
      <c r="IT13" s="168"/>
      <c r="IU13" s="168"/>
      <c r="IV13" s="168"/>
    </row>
    <row r="14" spans="1:256" s="163" customFormat="1" ht="14.25" customHeight="1">
      <c r="A14" s="170"/>
      <c r="B14" s="165"/>
      <c r="C14" s="174" t="s">
        <v>23</v>
      </c>
      <c r="D14" s="165">
        <v>0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168"/>
      <c r="EI14" s="168"/>
      <c r="EJ14" s="168"/>
      <c r="EK14" s="168"/>
      <c r="EL14" s="168"/>
      <c r="EM14" s="168"/>
      <c r="EN14" s="168"/>
      <c r="EO14" s="168"/>
      <c r="EP14" s="168"/>
      <c r="EQ14" s="168"/>
      <c r="ER14" s="168"/>
      <c r="ES14" s="168"/>
      <c r="ET14" s="168"/>
      <c r="EU14" s="168"/>
      <c r="EV14" s="168"/>
      <c r="EW14" s="168"/>
      <c r="EX14" s="168"/>
      <c r="EY14" s="168"/>
      <c r="EZ14" s="168"/>
      <c r="FA14" s="168"/>
      <c r="FB14" s="168"/>
      <c r="FC14" s="168"/>
      <c r="FD14" s="168"/>
      <c r="FE14" s="168"/>
      <c r="FF14" s="168"/>
      <c r="FG14" s="168"/>
      <c r="FH14" s="168"/>
      <c r="FI14" s="168"/>
      <c r="FJ14" s="168"/>
      <c r="FK14" s="168"/>
      <c r="FL14" s="168"/>
      <c r="FM14" s="168"/>
      <c r="FN14" s="168"/>
      <c r="FO14" s="168"/>
      <c r="FP14" s="168"/>
      <c r="FQ14" s="168"/>
      <c r="FR14" s="168"/>
      <c r="FS14" s="168"/>
      <c r="FT14" s="168"/>
      <c r="FU14" s="168"/>
      <c r="FV14" s="168"/>
      <c r="FW14" s="168"/>
      <c r="FX14" s="168"/>
      <c r="FY14" s="168"/>
      <c r="FZ14" s="168"/>
      <c r="GA14" s="168"/>
      <c r="GB14" s="168"/>
      <c r="GC14" s="168"/>
      <c r="GD14" s="168"/>
      <c r="GE14" s="168"/>
      <c r="GF14" s="168"/>
      <c r="GG14" s="168"/>
      <c r="GH14" s="168"/>
      <c r="GI14" s="168"/>
      <c r="GJ14" s="168"/>
      <c r="GK14" s="168"/>
      <c r="GL14" s="168"/>
      <c r="GM14" s="168"/>
      <c r="GN14" s="168"/>
      <c r="GO14" s="168"/>
      <c r="GP14" s="168"/>
      <c r="GQ14" s="168"/>
      <c r="GR14" s="168"/>
      <c r="GS14" s="168"/>
      <c r="GT14" s="168"/>
      <c r="GU14" s="168"/>
      <c r="GV14" s="168"/>
      <c r="GW14" s="168"/>
      <c r="GX14" s="168"/>
      <c r="GY14" s="168"/>
      <c r="GZ14" s="168"/>
      <c r="HA14" s="168"/>
      <c r="HB14" s="168"/>
      <c r="HC14" s="168"/>
      <c r="HD14" s="168"/>
      <c r="HE14" s="168"/>
      <c r="HF14" s="168"/>
      <c r="HG14" s="168"/>
      <c r="HH14" s="168"/>
      <c r="HI14" s="168"/>
      <c r="HJ14" s="168"/>
      <c r="HK14" s="168"/>
      <c r="HL14" s="168"/>
      <c r="HM14" s="168"/>
      <c r="HN14" s="168"/>
      <c r="HO14" s="168"/>
      <c r="HP14" s="168"/>
      <c r="HQ14" s="168"/>
      <c r="HR14" s="168"/>
      <c r="HS14" s="168"/>
      <c r="HT14" s="168"/>
      <c r="HU14" s="168"/>
      <c r="HV14" s="168"/>
      <c r="HW14" s="168"/>
      <c r="HX14" s="168"/>
      <c r="HY14" s="168"/>
      <c r="HZ14" s="168"/>
      <c r="IA14" s="168"/>
      <c r="IB14" s="168"/>
      <c r="IC14" s="168"/>
      <c r="ID14" s="168"/>
      <c r="IE14" s="168"/>
      <c r="IF14" s="168"/>
      <c r="IG14" s="168"/>
      <c r="IH14" s="168"/>
      <c r="II14" s="168"/>
      <c r="IJ14" s="168"/>
      <c r="IK14" s="168"/>
      <c r="IL14" s="168"/>
      <c r="IM14" s="168"/>
      <c r="IN14" s="168"/>
      <c r="IO14" s="168"/>
      <c r="IP14" s="168"/>
      <c r="IQ14" s="168"/>
      <c r="IR14" s="168"/>
      <c r="IS14" s="168"/>
      <c r="IT14" s="168"/>
      <c r="IU14" s="168"/>
      <c r="IV14" s="168"/>
    </row>
    <row r="15" spans="1:256" s="163" customFormat="1" ht="14.25" customHeight="1">
      <c r="A15" s="170"/>
      <c r="B15" s="165"/>
      <c r="C15" s="174" t="s">
        <v>231</v>
      </c>
      <c r="D15" s="165">
        <v>174004.82</v>
      </c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168"/>
      <c r="EI15" s="168"/>
      <c r="EJ15" s="168"/>
      <c r="EK15" s="168"/>
      <c r="EL15" s="168"/>
      <c r="EM15" s="168"/>
      <c r="EN15" s="168"/>
      <c r="EO15" s="168"/>
      <c r="EP15" s="168"/>
      <c r="EQ15" s="168"/>
      <c r="ER15" s="168"/>
      <c r="ES15" s="168"/>
      <c r="ET15" s="168"/>
      <c r="EU15" s="168"/>
      <c r="EV15" s="168"/>
      <c r="EW15" s="168"/>
      <c r="EX15" s="168"/>
      <c r="EY15" s="168"/>
      <c r="EZ15" s="168"/>
      <c r="FA15" s="168"/>
      <c r="FB15" s="168"/>
      <c r="FC15" s="168"/>
      <c r="FD15" s="168"/>
      <c r="FE15" s="168"/>
      <c r="FF15" s="168"/>
      <c r="FG15" s="168"/>
      <c r="FH15" s="168"/>
      <c r="FI15" s="168"/>
      <c r="FJ15" s="168"/>
      <c r="FK15" s="168"/>
      <c r="FL15" s="168"/>
      <c r="FM15" s="168"/>
      <c r="FN15" s="168"/>
      <c r="FO15" s="168"/>
      <c r="FP15" s="168"/>
      <c r="FQ15" s="168"/>
      <c r="FR15" s="168"/>
      <c r="FS15" s="168"/>
      <c r="FT15" s="168"/>
      <c r="FU15" s="168"/>
      <c r="FV15" s="168"/>
      <c r="FW15" s="168"/>
      <c r="FX15" s="168"/>
      <c r="FY15" s="168"/>
      <c r="FZ15" s="168"/>
      <c r="GA15" s="168"/>
      <c r="GB15" s="168"/>
      <c r="GC15" s="168"/>
      <c r="GD15" s="168"/>
      <c r="GE15" s="168"/>
      <c r="GF15" s="168"/>
      <c r="GG15" s="168"/>
      <c r="GH15" s="168"/>
      <c r="GI15" s="168"/>
      <c r="GJ15" s="168"/>
      <c r="GK15" s="168"/>
      <c r="GL15" s="168"/>
      <c r="GM15" s="168"/>
      <c r="GN15" s="168"/>
      <c r="GO15" s="168"/>
      <c r="GP15" s="168"/>
      <c r="GQ15" s="168"/>
      <c r="GR15" s="168"/>
      <c r="GS15" s="168"/>
      <c r="GT15" s="168"/>
      <c r="GU15" s="168"/>
      <c r="GV15" s="168"/>
      <c r="GW15" s="168"/>
      <c r="GX15" s="168"/>
      <c r="GY15" s="168"/>
      <c r="GZ15" s="168"/>
      <c r="HA15" s="168"/>
      <c r="HB15" s="168"/>
      <c r="HC15" s="168"/>
      <c r="HD15" s="168"/>
      <c r="HE15" s="168"/>
      <c r="HF15" s="168"/>
      <c r="HG15" s="168"/>
      <c r="HH15" s="168"/>
      <c r="HI15" s="168"/>
      <c r="HJ15" s="168"/>
      <c r="HK15" s="168"/>
      <c r="HL15" s="168"/>
      <c r="HM15" s="168"/>
      <c r="HN15" s="168"/>
      <c r="HO15" s="168"/>
      <c r="HP15" s="168"/>
      <c r="HQ15" s="168"/>
      <c r="HR15" s="168"/>
      <c r="HS15" s="168"/>
      <c r="HT15" s="168"/>
      <c r="HU15" s="168"/>
      <c r="HV15" s="168"/>
      <c r="HW15" s="168"/>
      <c r="HX15" s="168"/>
      <c r="HY15" s="168"/>
      <c r="HZ15" s="168"/>
      <c r="IA15" s="168"/>
      <c r="IB15" s="168"/>
      <c r="IC15" s="168"/>
      <c r="ID15" s="168"/>
      <c r="IE15" s="168"/>
      <c r="IF15" s="168"/>
      <c r="IG15" s="168"/>
      <c r="IH15" s="168"/>
      <c r="II15" s="168"/>
      <c r="IJ15" s="168"/>
      <c r="IK15" s="168"/>
      <c r="IL15" s="168"/>
      <c r="IM15" s="168"/>
      <c r="IN15" s="168"/>
      <c r="IO15" s="168"/>
      <c r="IP15" s="168"/>
      <c r="IQ15" s="168"/>
      <c r="IR15" s="168"/>
      <c r="IS15" s="168"/>
      <c r="IT15" s="168"/>
      <c r="IU15" s="168"/>
      <c r="IV15" s="168"/>
    </row>
    <row r="16" spans="1:256" s="163" customFormat="1" ht="14.25" customHeight="1">
      <c r="A16" s="170"/>
      <c r="B16" s="165"/>
      <c r="C16" s="174" t="s">
        <v>24</v>
      </c>
      <c r="D16" s="165">
        <v>150000</v>
      </c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  <c r="FF16" s="168"/>
      <c r="FG16" s="168"/>
      <c r="FH16" s="168"/>
      <c r="FI16" s="168"/>
      <c r="FJ16" s="168"/>
      <c r="FK16" s="168"/>
      <c r="FL16" s="168"/>
      <c r="FM16" s="168"/>
      <c r="FN16" s="168"/>
      <c r="FO16" s="168"/>
      <c r="FP16" s="168"/>
      <c r="FQ16" s="168"/>
      <c r="FR16" s="168"/>
      <c r="FS16" s="168"/>
      <c r="FT16" s="168"/>
      <c r="FU16" s="168"/>
      <c r="FV16" s="168"/>
      <c r="FW16" s="168"/>
      <c r="FX16" s="168"/>
      <c r="FY16" s="168"/>
      <c r="FZ16" s="168"/>
      <c r="GA16" s="168"/>
      <c r="GB16" s="168"/>
      <c r="GC16" s="168"/>
      <c r="GD16" s="168"/>
      <c r="GE16" s="168"/>
      <c r="GF16" s="168"/>
      <c r="GG16" s="168"/>
      <c r="GH16" s="168"/>
      <c r="GI16" s="168"/>
      <c r="GJ16" s="168"/>
      <c r="GK16" s="168"/>
      <c r="GL16" s="168"/>
      <c r="GM16" s="168"/>
      <c r="GN16" s="168"/>
      <c r="GO16" s="168"/>
      <c r="GP16" s="168"/>
      <c r="GQ16" s="168"/>
      <c r="GR16" s="168"/>
      <c r="GS16" s="168"/>
      <c r="GT16" s="168"/>
      <c r="GU16" s="168"/>
      <c r="GV16" s="168"/>
      <c r="GW16" s="168"/>
      <c r="GX16" s="168"/>
      <c r="GY16" s="168"/>
      <c r="GZ16" s="168"/>
      <c r="HA16" s="168"/>
      <c r="HB16" s="168"/>
      <c r="HC16" s="168"/>
      <c r="HD16" s="168"/>
      <c r="HE16" s="168"/>
      <c r="HF16" s="168"/>
      <c r="HG16" s="168"/>
      <c r="HH16" s="168"/>
      <c r="HI16" s="168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8"/>
      <c r="IF16" s="168"/>
      <c r="IG16" s="168"/>
      <c r="IH16" s="168"/>
      <c r="II16" s="168"/>
      <c r="IJ16" s="168"/>
      <c r="IK16" s="168"/>
      <c r="IL16" s="168"/>
      <c r="IM16" s="168"/>
      <c r="IN16" s="168"/>
      <c r="IO16" s="168"/>
      <c r="IP16" s="168"/>
      <c r="IQ16" s="168"/>
      <c r="IR16" s="168"/>
      <c r="IS16" s="168"/>
      <c r="IT16" s="168"/>
      <c r="IU16" s="168"/>
      <c r="IV16" s="168"/>
    </row>
    <row r="17" spans="1:256" s="163" customFormat="1" ht="14.25" customHeight="1">
      <c r="A17" s="170"/>
      <c r="B17" s="165"/>
      <c r="C17" s="174" t="s">
        <v>25</v>
      </c>
      <c r="D17" s="165">
        <v>643800</v>
      </c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168"/>
      <c r="EI17" s="168"/>
      <c r="EJ17" s="168"/>
      <c r="EK17" s="168"/>
      <c r="EL17" s="168"/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8"/>
      <c r="EX17" s="168"/>
      <c r="EY17" s="168"/>
      <c r="EZ17" s="168"/>
      <c r="FA17" s="168"/>
      <c r="FB17" s="168"/>
      <c r="FC17" s="168"/>
      <c r="FD17" s="168"/>
      <c r="FE17" s="168"/>
      <c r="FF17" s="168"/>
      <c r="FG17" s="168"/>
      <c r="FH17" s="168"/>
      <c r="FI17" s="168"/>
      <c r="FJ17" s="168"/>
      <c r="FK17" s="168"/>
      <c r="FL17" s="168"/>
      <c r="FM17" s="168"/>
      <c r="FN17" s="168"/>
      <c r="FO17" s="168"/>
      <c r="FP17" s="168"/>
      <c r="FQ17" s="168"/>
      <c r="FR17" s="168"/>
      <c r="FS17" s="168"/>
      <c r="FT17" s="168"/>
      <c r="FU17" s="168"/>
      <c r="FV17" s="168"/>
      <c r="FW17" s="168"/>
      <c r="FX17" s="168"/>
      <c r="FY17" s="168"/>
      <c r="FZ17" s="168"/>
      <c r="GA17" s="168"/>
      <c r="GB17" s="168"/>
      <c r="GC17" s="168"/>
      <c r="GD17" s="168"/>
      <c r="GE17" s="168"/>
      <c r="GF17" s="168"/>
      <c r="GG17" s="168"/>
      <c r="GH17" s="168"/>
      <c r="GI17" s="168"/>
      <c r="GJ17" s="168"/>
      <c r="GK17" s="168"/>
      <c r="GL17" s="168"/>
      <c r="GM17" s="168"/>
      <c r="GN17" s="168"/>
      <c r="GO17" s="168"/>
      <c r="GP17" s="168"/>
      <c r="GQ17" s="168"/>
      <c r="GR17" s="168"/>
      <c r="GS17" s="168"/>
      <c r="GT17" s="168"/>
      <c r="GU17" s="168"/>
      <c r="GV17" s="168"/>
      <c r="GW17" s="168"/>
      <c r="GX17" s="168"/>
      <c r="GY17" s="168"/>
      <c r="GZ17" s="168"/>
      <c r="HA17" s="168"/>
      <c r="HB17" s="168"/>
      <c r="HC17" s="168"/>
      <c r="HD17" s="168"/>
      <c r="HE17" s="168"/>
      <c r="HF17" s="168"/>
      <c r="HG17" s="168"/>
      <c r="HH17" s="168"/>
      <c r="HI17" s="168"/>
      <c r="HJ17" s="168"/>
      <c r="HK17" s="168"/>
      <c r="HL17" s="168"/>
      <c r="HM17" s="168"/>
      <c r="HN17" s="168"/>
      <c r="HO17" s="168"/>
      <c r="HP17" s="168"/>
      <c r="HQ17" s="168"/>
      <c r="HR17" s="168"/>
      <c r="HS17" s="168"/>
      <c r="HT17" s="168"/>
      <c r="HU17" s="168"/>
      <c r="HV17" s="168"/>
      <c r="HW17" s="168"/>
      <c r="HX17" s="168"/>
      <c r="HY17" s="168"/>
      <c r="HZ17" s="168"/>
      <c r="IA17" s="168"/>
      <c r="IB17" s="168"/>
      <c r="IC17" s="168"/>
      <c r="ID17" s="168"/>
      <c r="IE17" s="168"/>
      <c r="IF17" s="168"/>
      <c r="IG17" s="168"/>
      <c r="IH17" s="168"/>
      <c r="II17" s="168"/>
      <c r="IJ17" s="168"/>
      <c r="IK17" s="168"/>
      <c r="IL17" s="168"/>
      <c r="IM17" s="168"/>
      <c r="IN17" s="168"/>
      <c r="IO17" s="168"/>
      <c r="IP17" s="168"/>
      <c r="IQ17" s="168"/>
      <c r="IR17" s="168"/>
      <c r="IS17" s="168"/>
      <c r="IT17" s="168"/>
      <c r="IU17" s="168"/>
      <c r="IV17" s="168"/>
    </row>
    <row r="18" spans="1:256" s="163" customFormat="1" ht="14.25" customHeight="1">
      <c r="A18" s="170"/>
      <c r="B18" s="165"/>
      <c r="C18" s="174" t="s">
        <v>26</v>
      </c>
      <c r="D18" s="165">
        <v>4895727</v>
      </c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  <c r="IU18" s="168"/>
      <c r="IV18" s="168"/>
    </row>
    <row r="19" spans="1:256" s="163" customFormat="1" ht="14.25" customHeight="1">
      <c r="A19" s="170"/>
      <c r="B19" s="165"/>
      <c r="C19" s="174" t="s">
        <v>27</v>
      </c>
      <c r="D19" s="165">
        <v>0</v>
      </c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s="163" customFormat="1" ht="14.25" customHeight="1">
      <c r="A20" s="170"/>
      <c r="B20" s="165"/>
      <c r="C20" s="174" t="s">
        <v>28</v>
      </c>
      <c r="D20" s="165">
        <v>30000</v>
      </c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s="163" customFormat="1" ht="14.25" customHeight="1">
      <c r="A21" s="170"/>
      <c r="B21" s="165"/>
      <c r="C21" s="174" t="s">
        <v>29</v>
      </c>
      <c r="D21" s="165">
        <v>0</v>
      </c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8"/>
      <c r="FG21" s="168"/>
      <c r="FH21" s="168"/>
      <c r="FI21" s="168"/>
      <c r="FJ21" s="168"/>
      <c r="FK21" s="168"/>
      <c r="FL21" s="168"/>
      <c r="FM21" s="168"/>
      <c r="FN21" s="168"/>
      <c r="FO21" s="168"/>
      <c r="FP21" s="168"/>
      <c r="FQ21" s="168"/>
      <c r="FR21" s="168"/>
      <c r="FS21" s="168"/>
      <c r="FT21" s="168"/>
      <c r="FU21" s="168"/>
      <c r="FV21" s="168"/>
      <c r="FW21" s="168"/>
      <c r="FX21" s="168"/>
      <c r="FY21" s="168"/>
      <c r="FZ21" s="168"/>
      <c r="GA21" s="168"/>
      <c r="GB21" s="168"/>
      <c r="GC21" s="168"/>
      <c r="GD21" s="168"/>
      <c r="GE21" s="168"/>
      <c r="GF21" s="168"/>
      <c r="GG21" s="168"/>
      <c r="GH21" s="168"/>
      <c r="GI21" s="168"/>
      <c r="GJ21" s="168"/>
      <c r="GK21" s="168"/>
      <c r="GL21" s="168"/>
      <c r="GM21" s="168"/>
      <c r="GN21" s="168"/>
      <c r="GO21" s="168"/>
      <c r="GP21" s="168"/>
      <c r="GQ21" s="168"/>
      <c r="GR21" s="168"/>
      <c r="GS21" s="168"/>
      <c r="GT21" s="168"/>
      <c r="GU21" s="168"/>
      <c r="GV21" s="168"/>
      <c r="GW21" s="168"/>
      <c r="GX21" s="168"/>
      <c r="GY21" s="168"/>
      <c r="GZ21" s="168"/>
      <c r="HA21" s="168"/>
      <c r="HB21" s="168"/>
      <c r="HC21" s="168"/>
      <c r="HD21" s="168"/>
      <c r="HE21" s="168"/>
      <c r="HF21" s="168"/>
      <c r="HG21" s="168"/>
      <c r="HH21" s="168"/>
      <c r="HI21" s="168"/>
      <c r="HJ21" s="168"/>
      <c r="HK21" s="168"/>
      <c r="HL21" s="168"/>
      <c r="HM21" s="168"/>
      <c r="HN21" s="168"/>
      <c r="HO21" s="168"/>
      <c r="HP21" s="168"/>
      <c r="HQ21" s="168"/>
      <c r="HR21" s="168"/>
      <c r="HS21" s="168"/>
      <c r="HT21" s="168"/>
      <c r="HU21" s="168"/>
      <c r="HV21" s="168"/>
      <c r="HW21" s="168"/>
      <c r="HX21" s="168"/>
      <c r="HY21" s="168"/>
      <c r="HZ21" s="168"/>
      <c r="IA21" s="168"/>
      <c r="IB21" s="168"/>
      <c r="IC21" s="168"/>
      <c r="ID21" s="168"/>
      <c r="IE21" s="168"/>
      <c r="IF21" s="168"/>
      <c r="IG21" s="168"/>
      <c r="IH21" s="168"/>
      <c r="II21" s="168"/>
      <c r="IJ21" s="168"/>
      <c r="IK21" s="168"/>
      <c r="IL21" s="168"/>
      <c r="IM21" s="168"/>
      <c r="IN21" s="168"/>
      <c r="IO21" s="168"/>
      <c r="IP21" s="168"/>
      <c r="IQ21" s="168"/>
      <c r="IR21" s="168"/>
      <c r="IS21" s="168"/>
      <c r="IT21" s="168"/>
      <c r="IU21" s="168"/>
      <c r="IV21" s="168"/>
    </row>
    <row r="22" spans="1:256" s="163" customFormat="1" ht="14.25" customHeight="1">
      <c r="A22" s="170"/>
      <c r="B22" s="165"/>
      <c r="C22" s="174" t="s">
        <v>30</v>
      </c>
      <c r="D22" s="165">
        <v>0</v>
      </c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s="163" customFormat="1" ht="14.25" customHeight="1">
      <c r="A23" s="170"/>
      <c r="B23" s="165"/>
      <c r="C23" s="174" t="s">
        <v>31</v>
      </c>
      <c r="D23" s="165">
        <v>0</v>
      </c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s="163" customFormat="1" ht="14.25" customHeight="1">
      <c r="A24" s="170"/>
      <c r="B24" s="165"/>
      <c r="C24" s="174" t="s">
        <v>232</v>
      </c>
      <c r="D24" s="165">
        <v>0</v>
      </c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  <c r="FJ24" s="168"/>
      <c r="FK24" s="168"/>
      <c r="FL24" s="168"/>
      <c r="FM24" s="168"/>
      <c r="FN24" s="168"/>
      <c r="FO24" s="168"/>
      <c r="FP24" s="168"/>
      <c r="FQ24" s="168"/>
      <c r="FR24" s="168"/>
      <c r="FS24" s="168"/>
      <c r="FT24" s="168"/>
      <c r="FU24" s="168"/>
      <c r="FV24" s="168"/>
      <c r="FW24" s="168"/>
      <c r="FX24" s="168"/>
      <c r="FY24" s="168"/>
      <c r="FZ24" s="168"/>
      <c r="GA24" s="168"/>
      <c r="GB24" s="168"/>
      <c r="GC24" s="168"/>
      <c r="GD24" s="168"/>
      <c r="GE24" s="168"/>
      <c r="GF24" s="168"/>
      <c r="GG24" s="168"/>
      <c r="GH24" s="168"/>
      <c r="GI24" s="168"/>
      <c r="GJ24" s="168"/>
      <c r="GK24" s="168"/>
      <c r="GL24" s="168"/>
      <c r="GM24" s="168"/>
      <c r="GN24" s="168"/>
      <c r="GO24" s="168"/>
      <c r="GP24" s="168"/>
      <c r="GQ24" s="168"/>
      <c r="GR24" s="168"/>
      <c r="GS24" s="168"/>
      <c r="GT24" s="168"/>
      <c r="GU24" s="168"/>
      <c r="GV24" s="168"/>
      <c r="GW24" s="168"/>
      <c r="GX24" s="168"/>
      <c r="GY24" s="168"/>
      <c r="GZ24" s="168"/>
      <c r="HA24" s="168"/>
      <c r="HB24" s="168"/>
      <c r="HC24" s="168"/>
      <c r="HD24" s="168"/>
      <c r="HE24" s="168"/>
      <c r="HF24" s="168"/>
      <c r="HG24" s="168"/>
      <c r="HH24" s="168"/>
      <c r="HI24" s="168"/>
      <c r="HJ24" s="168"/>
      <c r="HK24" s="168"/>
      <c r="HL24" s="168"/>
      <c r="HM24" s="168"/>
      <c r="HN24" s="168"/>
      <c r="HO24" s="168"/>
      <c r="HP24" s="168"/>
      <c r="HQ24" s="168"/>
      <c r="HR24" s="168"/>
      <c r="HS24" s="168"/>
      <c r="HT24" s="168"/>
      <c r="HU24" s="168"/>
      <c r="HV24" s="168"/>
      <c r="HW24" s="168"/>
      <c r="HX24" s="168"/>
      <c r="HY24" s="168"/>
      <c r="HZ24" s="168"/>
      <c r="IA24" s="168"/>
      <c r="IB24" s="168"/>
      <c r="IC24" s="168"/>
      <c r="ID24" s="168"/>
      <c r="IE24" s="168"/>
      <c r="IF24" s="168"/>
      <c r="IG24" s="168"/>
      <c r="IH24" s="168"/>
      <c r="II24" s="168"/>
      <c r="IJ24" s="168"/>
      <c r="IK24" s="168"/>
      <c r="IL24" s="168"/>
      <c r="IM24" s="168"/>
      <c r="IN24" s="168"/>
      <c r="IO24" s="168"/>
      <c r="IP24" s="168"/>
      <c r="IQ24" s="168"/>
      <c r="IR24" s="168"/>
      <c r="IS24" s="168"/>
      <c r="IT24" s="168"/>
      <c r="IU24" s="168"/>
      <c r="IV24" s="168"/>
    </row>
    <row r="25" spans="1:256" s="163" customFormat="1" ht="14.25" customHeight="1">
      <c r="A25" s="170"/>
      <c r="B25" s="165"/>
      <c r="C25" s="174" t="s">
        <v>32</v>
      </c>
      <c r="D25" s="165">
        <v>326547.24</v>
      </c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s="163" customFormat="1" ht="14.25" customHeight="1">
      <c r="A26" s="170"/>
      <c r="B26" s="165"/>
      <c r="C26" s="174" t="s">
        <v>33</v>
      </c>
      <c r="D26" s="165">
        <v>0</v>
      </c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s="163" customFormat="1" ht="14.25" customHeight="1">
      <c r="A27" s="170"/>
      <c r="B27" s="165"/>
      <c r="C27" s="174" t="s">
        <v>34</v>
      </c>
      <c r="D27" s="165">
        <v>0</v>
      </c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  <c r="FF27" s="168"/>
      <c r="FG27" s="168"/>
      <c r="FH27" s="168"/>
      <c r="FI27" s="168"/>
      <c r="FJ27" s="168"/>
      <c r="FK27" s="168"/>
      <c r="FL27" s="168"/>
      <c r="FM27" s="168"/>
      <c r="FN27" s="168"/>
      <c r="FO27" s="168"/>
      <c r="FP27" s="168"/>
      <c r="FQ27" s="168"/>
      <c r="FR27" s="168"/>
      <c r="FS27" s="168"/>
      <c r="FT27" s="168"/>
      <c r="FU27" s="168"/>
      <c r="FV27" s="168"/>
      <c r="FW27" s="168"/>
      <c r="FX27" s="168"/>
      <c r="FY27" s="168"/>
      <c r="FZ27" s="168"/>
      <c r="GA27" s="168"/>
      <c r="GB27" s="168"/>
      <c r="GC27" s="168"/>
      <c r="GD27" s="168"/>
      <c r="GE27" s="168"/>
      <c r="GF27" s="168"/>
      <c r="GG27" s="168"/>
      <c r="GH27" s="168"/>
      <c r="GI27" s="168"/>
      <c r="GJ27" s="168"/>
      <c r="GK27" s="168"/>
      <c r="GL27" s="168"/>
      <c r="GM27" s="168"/>
      <c r="GN27" s="168"/>
      <c r="GO27" s="168"/>
      <c r="GP27" s="168"/>
      <c r="GQ27" s="168"/>
      <c r="GR27" s="168"/>
      <c r="GS27" s="168"/>
      <c r="GT27" s="168"/>
      <c r="GU27" s="168"/>
      <c r="GV27" s="168"/>
      <c r="GW27" s="168"/>
      <c r="GX27" s="168"/>
      <c r="GY27" s="168"/>
      <c r="GZ27" s="168"/>
      <c r="HA27" s="168"/>
      <c r="HB27" s="168"/>
      <c r="HC27" s="168"/>
      <c r="HD27" s="168"/>
      <c r="HE27" s="168"/>
      <c r="HF27" s="168"/>
      <c r="HG27" s="168"/>
      <c r="HH27" s="168"/>
      <c r="HI27" s="168"/>
      <c r="HJ27" s="168"/>
      <c r="HK27" s="168"/>
      <c r="HL27" s="168"/>
      <c r="HM27" s="168"/>
      <c r="HN27" s="168"/>
      <c r="HO27" s="168"/>
      <c r="HP27" s="168"/>
      <c r="HQ27" s="168"/>
      <c r="HR27" s="168"/>
      <c r="HS27" s="168"/>
      <c r="HT27" s="168"/>
      <c r="HU27" s="168"/>
      <c r="HV27" s="168"/>
      <c r="HW27" s="168"/>
      <c r="HX27" s="168"/>
      <c r="HY27" s="168"/>
      <c r="HZ27" s="168"/>
      <c r="IA27" s="168"/>
      <c r="IB27" s="168"/>
      <c r="IC27" s="168"/>
      <c r="ID27" s="168"/>
      <c r="IE27" s="168"/>
      <c r="IF27" s="168"/>
      <c r="IG27" s="168"/>
      <c r="IH27" s="168"/>
      <c r="II27" s="168"/>
      <c r="IJ27" s="168"/>
      <c r="IK27" s="168"/>
      <c r="IL27" s="168"/>
      <c r="IM27" s="168"/>
      <c r="IN27" s="168"/>
      <c r="IO27" s="168"/>
      <c r="IP27" s="168"/>
      <c r="IQ27" s="168"/>
      <c r="IR27" s="168"/>
      <c r="IS27" s="168"/>
      <c r="IT27" s="168"/>
      <c r="IU27" s="168"/>
      <c r="IV27" s="168"/>
    </row>
    <row r="28" spans="1:256" s="163" customFormat="1" ht="14.25" customHeight="1">
      <c r="A28" s="170"/>
      <c r="B28" s="165"/>
      <c r="C28" s="174" t="s">
        <v>322</v>
      </c>
      <c r="D28" s="160">
        <v>0</v>
      </c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8"/>
      <c r="DN28" s="168"/>
      <c r="DO28" s="168"/>
      <c r="DP28" s="168"/>
      <c r="DQ28" s="168"/>
      <c r="DR28" s="168"/>
      <c r="DS28" s="168"/>
      <c r="DT28" s="168"/>
      <c r="DU28" s="168"/>
      <c r="DV28" s="168"/>
      <c r="DW28" s="168"/>
      <c r="DX28" s="168"/>
      <c r="DY28" s="168"/>
      <c r="DZ28" s="168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68"/>
      <c r="ES28" s="168"/>
      <c r="ET28" s="168"/>
      <c r="EU28" s="168"/>
      <c r="EV28" s="168"/>
      <c r="EW28" s="168"/>
      <c r="EX28" s="168"/>
      <c r="EY28" s="168"/>
      <c r="EZ28" s="168"/>
      <c r="FA28" s="168"/>
      <c r="FB28" s="168"/>
      <c r="FC28" s="168"/>
      <c r="FD28" s="168"/>
      <c r="FE28" s="168"/>
      <c r="FF28" s="168"/>
      <c r="FG28" s="168"/>
      <c r="FH28" s="168"/>
      <c r="FI28" s="168"/>
      <c r="FJ28" s="168"/>
      <c r="FK28" s="168"/>
      <c r="FL28" s="168"/>
      <c r="FM28" s="168"/>
      <c r="FN28" s="168"/>
      <c r="FO28" s="168"/>
      <c r="FP28" s="168"/>
      <c r="FQ28" s="168"/>
      <c r="FR28" s="168"/>
      <c r="FS28" s="168"/>
      <c r="FT28" s="168"/>
      <c r="FU28" s="168"/>
      <c r="FV28" s="168"/>
      <c r="FW28" s="168"/>
      <c r="FX28" s="168"/>
      <c r="FY28" s="168"/>
      <c r="FZ28" s="168"/>
      <c r="GA28" s="168"/>
      <c r="GB28" s="168"/>
      <c r="GC28" s="168"/>
      <c r="GD28" s="168"/>
      <c r="GE28" s="168"/>
      <c r="GF28" s="168"/>
      <c r="GG28" s="168"/>
      <c r="GH28" s="168"/>
      <c r="GI28" s="168"/>
      <c r="GJ28" s="168"/>
      <c r="GK28" s="168"/>
      <c r="GL28" s="168"/>
      <c r="GM28" s="168"/>
      <c r="GN28" s="168"/>
      <c r="GO28" s="168"/>
      <c r="GP28" s="168"/>
      <c r="GQ28" s="168"/>
      <c r="GR28" s="168"/>
      <c r="GS28" s="168"/>
      <c r="GT28" s="168"/>
      <c r="GU28" s="168"/>
      <c r="GV28" s="168"/>
      <c r="GW28" s="168"/>
      <c r="GX28" s="168"/>
      <c r="GY28" s="168"/>
      <c r="GZ28" s="168"/>
      <c r="HA28" s="168"/>
      <c r="HB28" s="168"/>
      <c r="HC28" s="168"/>
      <c r="HD28" s="168"/>
      <c r="HE28" s="168"/>
      <c r="HF28" s="168"/>
      <c r="HG28" s="168"/>
      <c r="HH28" s="168"/>
      <c r="HI28" s="168"/>
      <c r="HJ28" s="168"/>
      <c r="HK28" s="168"/>
      <c r="HL28" s="168"/>
      <c r="HM28" s="168"/>
      <c r="HN28" s="168"/>
      <c r="HO28" s="168"/>
      <c r="HP28" s="168"/>
      <c r="HQ28" s="168"/>
      <c r="HR28" s="168"/>
      <c r="HS28" s="168"/>
      <c r="HT28" s="168"/>
      <c r="HU28" s="168"/>
      <c r="HV28" s="168"/>
      <c r="HW28" s="168"/>
      <c r="HX28" s="168"/>
      <c r="HY28" s="168"/>
      <c r="HZ28" s="168"/>
      <c r="IA28" s="168"/>
      <c r="IB28" s="168"/>
      <c r="IC28" s="168"/>
      <c r="ID28" s="168"/>
      <c r="IE28" s="168"/>
      <c r="IF28" s="168"/>
      <c r="IG28" s="168"/>
      <c r="IH28" s="168"/>
      <c r="II28" s="168"/>
      <c r="IJ28" s="168"/>
      <c r="IK28" s="168"/>
      <c r="IL28" s="168"/>
      <c r="IM28" s="168"/>
      <c r="IN28" s="168"/>
      <c r="IO28" s="168"/>
      <c r="IP28" s="168"/>
      <c r="IQ28" s="168"/>
      <c r="IR28" s="168"/>
      <c r="IS28" s="168"/>
      <c r="IT28" s="168"/>
      <c r="IU28" s="168"/>
      <c r="IV28" s="168"/>
    </row>
    <row r="29" spans="1:256" s="163" customFormat="1" ht="14.25" customHeight="1">
      <c r="A29" s="170"/>
      <c r="B29" s="165"/>
      <c r="C29" s="174" t="s">
        <v>222</v>
      </c>
      <c r="D29" s="165">
        <v>0</v>
      </c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8"/>
      <c r="FW29" s="168"/>
      <c r="FX29" s="168"/>
      <c r="FY29" s="168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  <c r="GY29" s="168"/>
      <c r="GZ29" s="168"/>
      <c r="HA29" s="168"/>
      <c r="HB29" s="168"/>
      <c r="HC29" s="168"/>
      <c r="HD29" s="168"/>
      <c r="HE29" s="168"/>
      <c r="HF29" s="168"/>
      <c r="HG29" s="168"/>
      <c r="HH29" s="168"/>
      <c r="HI29" s="168"/>
      <c r="HJ29" s="168"/>
      <c r="HK29" s="168"/>
      <c r="HL29" s="168"/>
      <c r="HM29" s="168"/>
      <c r="HN29" s="168"/>
      <c r="HO29" s="168"/>
      <c r="HP29" s="168"/>
      <c r="HQ29" s="168"/>
      <c r="HR29" s="168"/>
      <c r="HS29" s="168"/>
      <c r="HT29" s="168"/>
      <c r="HU29" s="168"/>
      <c r="HV29" s="168"/>
      <c r="HW29" s="168"/>
      <c r="HX29" s="168"/>
      <c r="HY29" s="168"/>
      <c r="HZ29" s="168"/>
      <c r="IA29" s="168"/>
      <c r="IB29" s="168"/>
      <c r="IC29" s="168"/>
      <c r="ID29" s="168"/>
      <c r="IE29" s="168"/>
      <c r="IF29" s="168"/>
      <c r="IG29" s="168"/>
      <c r="IH29" s="168"/>
      <c r="II29" s="168"/>
      <c r="IJ29" s="168"/>
      <c r="IK29" s="168"/>
      <c r="IL29" s="168"/>
      <c r="IM29" s="168"/>
      <c r="IN29" s="168"/>
      <c r="IO29" s="168"/>
      <c r="IP29" s="168"/>
      <c r="IQ29" s="168"/>
      <c r="IR29" s="168"/>
      <c r="IS29" s="168"/>
      <c r="IT29" s="168"/>
      <c r="IU29" s="168"/>
      <c r="IV29" s="168"/>
    </row>
    <row r="30" spans="1:256" s="163" customFormat="1" ht="14.25" customHeight="1">
      <c r="A30" s="170"/>
      <c r="B30" s="165"/>
      <c r="C30" s="174" t="s">
        <v>223</v>
      </c>
      <c r="D30" s="165">
        <v>0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68"/>
      <c r="ES30" s="168"/>
      <c r="ET30" s="168"/>
      <c r="EU30" s="168"/>
      <c r="EV30" s="168"/>
      <c r="EW30" s="168"/>
      <c r="EX30" s="168"/>
      <c r="EY30" s="168"/>
      <c r="EZ30" s="168"/>
      <c r="FA30" s="168"/>
      <c r="FB30" s="168"/>
      <c r="FC30" s="168"/>
      <c r="FD30" s="168"/>
      <c r="FE30" s="168"/>
      <c r="FF30" s="168"/>
      <c r="FG30" s="168"/>
      <c r="FH30" s="168"/>
      <c r="FI30" s="168"/>
      <c r="FJ30" s="168"/>
      <c r="FK30" s="168"/>
      <c r="FL30" s="168"/>
      <c r="FM30" s="168"/>
      <c r="FN30" s="168"/>
      <c r="FO30" s="168"/>
      <c r="FP30" s="168"/>
      <c r="FQ30" s="168"/>
      <c r="FR30" s="168"/>
      <c r="FS30" s="168"/>
      <c r="FT30" s="168"/>
      <c r="FU30" s="168"/>
      <c r="FV30" s="168"/>
      <c r="FW30" s="168"/>
      <c r="FX30" s="168"/>
      <c r="FY30" s="168"/>
      <c r="FZ30" s="168"/>
      <c r="GA30" s="168"/>
      <c r="GB30" s="168"/>
      <c r="GC30" s="168"/>
      <c r="GD30" s="168"/>
      <c r="GE30" s="168"/>
      <c r="GF30" s="168"/>
      <c r="GG30" s="168"/>
      <c r="GH30" s="168"/>
      <c r="GI30" s="168"/>
      <c r="GJ30" s="168"/>
      <c r="GK30" s="168"/>
      <c r="GL30" s="168"/>
      <c r="GM30" s="168"/>
      <c r="GN30" s="168"/>
      <c r="GO30" s="168"/>
      <c r="GP30" s="168"/>
      <c r="GQ30" s="168"/>
      <c r="GR30" s="168"/>
      <c r="GS30" s="168"/>
      <c r="GT30" s="168"/>
      <c r="GU30" s="168"/>
      <c r="GV30" s="168"/>
      <c r="GW30" s="168"/>
      <c r="GX30" s="168"/>
      <c r="GY30" s="168"/>
      <c r="GZ30" s="168"/>
      <c r="HA30" s="168"/>
      <c r="HB30" s="168"/>
      <c r="HC30" s="168"/>
      <c r="HD30" s="168"/>
      <c r="HE30" s="168"/>
      <c r="HF30" s="168"/>
      <c r="HG30" s="168"/>
      <c r="HH30" s="168"/>
      <c r="HI30" s="168"/>
      <c r="HJ30" s="168"/>
      <c r="HK30" s="168"/>
      <c r="HL30" s="168"/>
      <c r="HM30" s="168"/>
      <c r="HN30" s="168"/>
      <c r="HO30" s="168"/>
      <c r="HP30" s="168"/>
      <c r="HQ30" s="168"/>
      <c r="HR30" s="168"/>
      <c r="HS30" s="168"/>
      <c r="HT30" s="168"/>
      <c r="HU30" s="168"/>
      <c r="HV30" s="168"/>
      <c r="HW30" s="168"/>
      <c r="HX30" s="168"/>
      <c r="HY30" s="168"/>
      <c r="HZ30" s="168"/>
      <c r="IA30" s="168"/>
      <c r="IB30" s="168"/>
      <c r="IC30" s="168"/>
      <c r="ID30" s="168"/>
      <c r="IE30" s="168"/>
      <c r="IF30" s="168"/>
      <c r="IG30" s="168"/>
      <c r="IH30" s="168"/>
      <c r="II30" s="168"/>
      <c r="IJ30" s="168"/>
      <c r="IK30" s="168"/>
      <c r="IL30" s="168"/>
      <c r="IM30" s="168"/>
      <c r="IN30" s="168"/>
      <c r="IO30" s="168"/>
      <c r="IP30" s="168"/>
      <c r="IQ30" s="168"/>
      <c r="IR30" s="168"/>
      <c r="IS30" s="168"/>
      <c r="IT30" s="168"/>
      <c r="IU30" s="168"/>
      <c r="IV30" s="168"/>
    </row>
    <row r="31" spans="1:256" s="163" customFormat="1" ht="14.25" customHeight="1">
      <c r="A31" s="170"/>
      <c r="B31" s="165"/>
      <c r="C31" s="171" t="s">
        <v>224</v>
      </c>
      <c r="D31" s="165">
        <v>0</v>
      </c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68"/>
      <c r="ES31" s="168"/>
      <c r="ET31" s="168"/>
      <c r="EU31" s="168"/>
      <c r="EV31" s="168"/>
      <c r="EW31" s="168"/>
      <c r="EX31" s="168"/>
      <c r="EY31" s="168"/>
      <c r="EZ31" s="168"/>
      <c r="FA31" s="168"/>
      <c r="FB31" s="168"/>
      <c r="FC31" s="168"/>
      <c r="FD31" s="168"/>
      <c r="FE31" s="168"/>
      <c r="FF31" s="168"/>
      <c r="FG31" s="168"/>
      <c r="FH31" s="168"/>
      <c r="FI31" s="168"/>
      <c r="FJ31" s="168"/>
      <c r="FK31" s="168"/>
      <c r="FL31" s="168"/>
      <c r="FM31" s="168"/>
      <c r="FN31" s="168"/>
      <c r="FO31" s="168"/>
      <c r="FP31" s="168"/>
      <c r="FQ31" s="168"/>
      <c r="FR31" s="168"/>
      <c r="FS31" s="168"/>
      <c r="FT31" s="168"/>
      <c r="FU31" s="168"/>
      <c r="FV31" s="168"/>
      <c r="FW31" s="168"/>
      <c r="FX31" s="168"/>
      <c r="FY31" s="168"/>
      <c r="FZ31" s="168"/>
      <c r="GA31" s="168"/>
      <c r="GB31" s="168"/>
      <c r="GC31" s="168"/>
      <c r="GD31" s="168"/>
      <c r="GE31" s="168"/>
      <c r="GF31" s="168"/>
      <c r="GG31" s="168"/>
      <c r="GH31" s="168"/>
      <c r="GI31" s="168"/>
      <c r="GJ31" s="168"/>
      <c r="GK31" s="168"/>
      <c r="GL31" s="168"/>
      <c r="GM31" s="168"/>
      <c r="GN31" s="168"/>
      <c r="GO31" s="168"/>
      <c r="GP31" s="168"/>
      <c r="GQ31" s="168"/>
      <c r="GR31" s="168"/>
      <c r="GS31" s="168"/>
      <c r="GT31" s="168"/>
      <c r="GU31" s="168"/>
      <c r="GV31" s="168"/>
      <c r="GW31" s="168"/>
      <c r="GX31" s="168"/>
      <c r="GY31" s="168"/>
      <c r="GZ31" s="168"/>
      <c r="HA31" s="168"/>
      <c r="HB31" s="168"/>
      <c r="HC31" s="168"/>
      <c r="HD31" s="168"/>
      <c r="HE31" s="168"/>
      <c r="HF31" s="168"/>
      <c r="HG31" s="168"/>
      <c r="HH31" s="168"/>
      <c r="HI31" s="168"/>
      <c r="HJ31" s="168"/>
      <c r="HK31" s="168"/>
      <c r="HL31" s="168"/>
      <c r="HM31" s="168"/>
      <c r="HN31" s="168"/>
      <c r="HO31" s="168"/>
      <c r="HP31" s="168"/>
      <c r="HQ31" s="168"/>
      <c r="HR31" s="168"/>
      <c r="HS31" s="168"/>
      <c r="HT31" s="168"/>
      <c r="HU31" s="168"/>
      <c r="HV31" s="168"/>
      <c r="HW31" s="168"/>
      <c r="HX31" s="168"/>
      <c r="HY31" s="168"/>
      <c r="HZ31" s="168"/>
      <c r="IA31" s="168"/>
      <c r="IB31" s="168"/>
      <c r="IC31" s="168"/>
      <c r="ID31" s="168"/>
      <c r="IE31" s="168"/>
      <c r="IF31" s="168"/>
      <c r="IG31" s="168"/>
      <c r="IH31" s="168"/>
      <c r="II31" s="168"/>
      <c r="IJ31" s="168"/>
      <c r="IK31" s="168"/>
      <c r="IL31" s="168"/>
      <c r="IM31" s="168"/>
      <c r="IN31" s="168"/>
      <c r="IO31" s="168"/>
      <c r="IP31" s="168"/>
      <c r="IQ31" s="168"/>
      <c r="IR31" s="168"/>
      <c r="IS31" s="168"/>
      <c r="IT31" s="168"/>
      <c r="IU31" s="168"/>
      <c r="IV31" s="168"/>
    </row>
    <row r="32" spans="1:256" s="163" customFormat="1" ht="14.25" customHeight="1">
      <c r="A32" s="170"/>
      <c r="B32" s="165"/>
      <c r="C32" s="174" t="s">
        <v>225</v>
      </c>
      <c r="D32" s="165">
        <v>0</v>
      </c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  <c r="CX32" s="168"/>
      <c r="CY32" s="168"/>
      <c r="CZ32" s="168"/>
      <c r="DA32" s="168"/>
      <c r="DB32" s="168"/>
      <c r="DC32" s="168"/>
      <c r="DD32" s="168"/>
      <c r="DE32" s="168"/>
      <c r="DF32" s="168"/>
      <c r="DG32" s="168"/>
      <c r="DH32" s="168"/>
      <c r="DI32" s="168"/>
      <c r="DJ32" s="168"/>
      <c r="DK32" s="168"/>
      <c r="DL32" s="168"/>
      <c r="DM32" s="168"/>
      <c r="DN32" s="168"/>
      <c r="DO32" s="168"/>
      <c r="DP32" s="168"/>
      <c r="DQ32" s="168"/>
      <c r="DR32" s="168"/>
      <c r="DS32" s="168"/>
      <c r="DT32" s="168"/>
      <c r="DU32" s="168"/>
      <c r="DV32" s="168"/>
      <c r="DW32" s="168"/>
      <c r="DX32" s="168"/>
      <c r="DY32" s="168"/>
      <c r="DZ32" s="168"/>
      <c r="EA32" s="168"/>
      <c r="EB32" s="168"/>
      <c r="EC32" s="168"/>
      <c r="ED32" s="168"/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8"/>
      <c r="EP32" s="168"/>
      <c r="EQ32" s="168"/>
      <c r="ER32" s="168"/>
      <c r="ES32" s="168"/>
      <c r="ET32" s="168"/>
      <c r="EU32" s="168"/>
      <c r="EV32" s="168"/>
      <c r="EW32" s="168"/>
      <c r="EX32" s="168"/>
      <c r="EY32" s="168"/>
      <c r="EZ32" s="168"/>
      <c r="FA32" s="168"/>
      <c r="FB32" s="168"/>
      <c r="FC32" s="168"/>
      <c r="FD32" s="168"/>
      <c r="FE32" s="168"/>
      <c r="FF32" s="168"/>
      <c r="FG32" s="168"/>
      <c r="FH32" s="168"/>
      <c r="FI32" s="168"/>
      <c r="FJ32" s="168"/>
      <c r="FK32" s="168"/>
      <c r="FL32" s="168"/>
      <c r="FM32" s="168"/>
      <c r="FN32" s="168"/>
      <c r="FO32" s="168"/>
      <c r="FP32" s="168"/>
      <c r="FQ32" s="168"/>
      <c r="FR32" s="168"/>
      <c r="FS32" s="168"/>
      <c r="FT32" s="168"/>
      <c r="FU32" s="168"/>
      <c r="FV32" s="168"/>
      <c r="FW32" s="168"/>
      <c r="FX32" s="168"/>
      <c r="FY32" s="168"/>
      <c r="FZ32" s="168"/>
      <c r="GA32" s="168"/>
      <c r="GB32" s="168"/>
      <c r="GC32" s="168"/>
      <c r="GD32" s="168"/>
      <c r="GE32" s="168"/>
      <c r="GF32" s="168"/>
      <c r="GG32" s="168"/>
      <c r="GH32" s="168"/>
      <c r="GI32" s="168"/>
      <c r="GJ32" s="168"/>
      <c r="GK32" s="168"/>
      <c r="GL32" s="168"/>
      <c r="GM32" s="168"/>
      <c r="GN32" s="168"/>
      <c r="GO32" s="168"/>
      <c r="GP32" s="168"/>
      <c r="GQ32" s="168"/>
      <c r="GR32" s="168"/>
      <c r="GS32" s="168"/>
      <c r="GT32" s="168"/>
      <c r="GU32" s="168"/>
      <c r="GV32" s="168"/>
      <c r="GW32" s="168"/>
      <c r="GX32" s="168"/>
      <c r="GY32" s="168"/>
      <c r="GZ32" s="168"/>
      <c r="HA32" s="168"/>
      <c r="HB32" s="168"/>
      <c r="HC32" s="168"/>
      <c r="HD32" s="168"/>
      <c r="HE32" s="168"/>
      <c r="HF32" s="168"/>
      <c r="HG32" s="168"/>
      <c r="HH32" s="168"/>
      <c r="HI32" s="168"/>
      <c r="HJ32" s="168"/>
      <c r="HK32" s="168"/>
      <c r="HL32" s="168"/>
      <c r="HM32" s="168"/>
      <c r="HN32" s="168"/>
      <c r="HO32" s="168"/>
      <c r="HP32" s="168"/>
      <c r="HQ32" s="168"/>
      <c r="HR32" s="168"/>
      <c r="HS32" s="168"/>
      <c r="HT32" s="168"/>
      <c r="HU32" s="168"/>
      <c r="HV32" s="168"/>
      <c r="HW32" s="168"/>
      <c r="HX32" s="168"/>
      <c r="HY32" s="168"/>
      <c r="HZ32" s="168"/>
      <c r="IA32" s="168"/>
      <c r="IB32" s="168"/>
      <c r="IC32" s="168"/>
      <c r="ID32" s="168"/>
      <c r="IE32" s="168"/>
      <c r="IF32" s="168"/>
      <c r="IG32" s="168"/>
      <c r="IH32" s="168"/>
      <c r="II32" s="168"/>
      <c r="IJ32" s="168"/>
      <c r="IK32" s="168"/>
      <c r="IL32" s="168"/>
      <c r="IM32" s="168"/>
      <c r="IN32" s="168"/>
      <c r="IO32" s="168"/>
      <c r="IP32" s="168"/>
      <c r="IQ32" s="168"/>
      <c r="IR32" s="168"/>
      <c r="IS32" s="168"/>
      <c r="IT32" s="168"/>
      <c r="IU32" s="168"/>
      <c r="IV32" s="168"/>
    </row>
    <row r="33" spans="1:256" s="163" customFormat="1" ht="14.25" customHeight="1">
      <c r="A33" s="170"/>
      <c r="B33" s="165"/>
      <c r="C33" s="174" t="s">
        <v>226</v>
      </c>
      <c r="D33" s="165">
        <v>0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68"/>
      <c r="DX33" s="168"/>
      <c r="DY33" s="168"/>
      <c r="DZ33" s="168"/>
      <c r="EA33" s="168"/>
      <c r="EB33" s="168"/>
      <c r="EC33" s="168"/>
      <c r="ED33" s="168"/>
      <c r="EE33" s="168"/>
      <c r="EF33" s="168"/>
      <c r="EG33" s="168"/>
      <c r="EH33" s="168"/>
      <c r="EI33" s="168"/>
      <c r="EJ33" s="168"/>
      <c r="EK33" s="168"/>
      <c r="EL33" s="168"/>
      <c r="EM33" s="168"/>
      <c r="EN33" s="168"/>
      <c r="EO33" s="168"/>
      <c r="EP33" s="168"/>
      <c r="EQ33" s="168"/>
      <c r="ER33" s="168"/>
      <c r="ES33" s="168"/>
      <c r="ET33" s="168"/>
      <c r="EU33" s="168"/>
      <c r="EV33" s="168"/>
      <c r="EW33" s="168"/>
      <c r="EX33" s="168"/>
      <c r="EY33" s="168"/>
      <c r="EZ33" s="168"/>
      <c r="FA33" s="168"/>
      <c r="FB33" s="168"/>
      <c r="FC33" s="168"/>
      <c r="FD33" s="168"/>
      <c r="FE33" s="168"/>
      <c r="FF33" s="168"/>
      <c r="FG33" s="168"/>
      <c r="FH33" s="168"/>
      <c r="FI33" s="168"/>
      <c r="FJ33" s="168"/>
      <c r="FK33" s="168"/>
      <c r="FL33" s="168"/>
      <c r="FM33" s="168"/>
      <c r="FN33" s="168"/>
      <c r="FO33" s="168"/>
      <c r="FP33" s="168"/>
      <c r="FQ33" s="168"/>
      <c r="FR33" s="168"/>
      <c r="FS33" s="168"/>
      <c r="FT33" s="168"/>
      <c r="FU33" s="168"/>
      <c r="FV33" s="168"/>
      <c r="FW33" s="168"/>
      <c r="FX33" s="168"/>
      <c r="FY33" s="168"/>
      <c r="FZ33" s="168"/>
      <c r="GA33" s="168"/>
      <c r="GB33" s="168"/>
      <c r="GC33" s="168"/>
      <c r="GD33" s="168"/>
      <c r="GE33" s="168"/>
      <c r="GF33" s="168"/>
      <c r="GG33" s="168"/>
      <c r="GH33" s="168"/>
      <c r="GI33" s="168"/>
      <c r="GJ33" s="168"/>
      <c r="GK33" s="168"/>
      <c r="GL33" s="168"/>
      <c r="GM33" s="168"/>
      <c r="GN33" s="168"/>
      <c r="GO33" s="168"/>
      <c r="GP33" s="168"/>
      <c r="GQ33" s="168"/>
      <c r="GR33" s="168"/>
      <c r="GS33" s="168"/>
      <c r="GT33" s="168"/>
      <c r="GU33" s="168"/>
      <c r="GV33" s="168"/>
      <c r="GW33" s="168"/>
      <c r="GX33" s="168"/>
      <c r="GY33" s="168"/>
      <c r="GZ33" s="168"/>
      <c r="HA33" s="168"/>
      <c r="HB33" s="168"/>
      <c r="HC33" s="168"/>
      <c r="HD33" s="168"/>
      <c r="HE33" s="168"/>
      <c r="HF33" s="168"/>
      <c r="HG33" s="168"/>
      <c r="HH33" s="168"/>
      <c r="HI33" s="168"/>
      <c r="HJ33" s="168"/>
      <c r="HK33" s="168"/>
      <c r="HL33" s="168"/>
      <c r="HM33" s="168"/>
      <c r="HN33" s="168"/>
      <c r="HO33" s="168"/>
      <c r="HP33" s="168"/>
      <c r="HQ33" s="168"/>
      <c r="HR33" s="168"/>
      <c r="HS33" s="168"/>
      <c r="HT33" s="168"/>
      <c r="HU33" s="168"/>
      <c r="HV33" s="168"/>
      <c r="HW33" s="168"/>
      <c r="HX33" s="168"/>
      <c r="HY33" s="168"/>
      <c r="HZ33" s="168"/>
      <c r="IA33" s="168"/>
      <c r="IB33" s="168"/>
      <c r="IC33" s="168"/>
      <c r="ID33" s="168"/>
      <c r="IE33" s="168"/>
      <c r="IF33" s="168"/>
      <c r="IG33" s="168"/>
      <c r="IH33" s="168"/>
      <c r="II33" s="168"/>
      <c r="IJ33" s="168"/>
      <c r="IK33" s="168"/>
      <c r="IL33" s="168"/>
      <c r="IM33" s="168"/>
      <c r="IN33" s="168"/>
      <c r="IO33" s="168"/>
      <c r="IP33" s="168"/>
      <c r="IQ33" s="168"/>
      <c r="IR33" s="168"/>
      <c r="IS33" s="168"/>
      <c r="IT33" s="168"/>
      <c r="IU33" s="168"/>
      <c r="IV33" s="168"/>
    </row>
    <row r="34" spans="1:256" s="163" customFormat="1" ht="14.25" customHeight="1">
      <c r="A34" s="166"/>
      <c r="B34" s="165"/>
      <c r="C34" s="174" t="s">
        <v>227</v>
      </c>
      <c r="D34" s="165">
        <v>0</v>
      </c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8"/>
      <c r="CM34" s="168"/>
      <c r="CN34" s="168"/>
      <c r="CO34" s="168"/>
      <c r="CP34" s="168"/>
      <c r="CQ34" s="168"/>
      <c r="CR34" s="168"/>
      <c r="CS34" s="168"/>
      <c r="CT34" s="168"/>
      <c r="CU34" s="168"/>
      <c r="CV34" s="168"/>
      <c r="CW34" s="168"/>
      <c r="CX34" s="168"/>
      <c r="CY34" s="168"/>
      <c r="CZ34" s="168"/>
      <c r="DA34" s="168"/>
      <c r="DB34" s="168"/>
      <c r="DC34" s="168"/>
      <c r="DD34" s="168"/>
      <c r="DE34" s="168"/>
      <c r="DF34" s="168"/>
      <c r="DG34" s="168"/>
      <c r="DH34" s="168"/>
      <c r="DI34" s="168"/>
      <c r="DJ34" s="168"/>
      <c r="DK34" s="168"/>
      <c r="DL34" s="168"/>
      <c r="DM34" s="168"/>
      <c r="DN34" s="168"/>
      <c r="DO34" s="168"/>
      <c r="DP34" s="168"/>
      <c r="DQ34" s="168"/>
      <c r="DR34" s="168"/>
      <c r="DS34" s="168"/>
      <c r="DT34" s="168"/>
      <c r="DU34" s="168"/>
      <c r="DV34" s="168"/>
      <c r="DW34" s="168"/>
      <c r="DX34" s="168"/>
      <c r="DY34" s="168"/>
      <c r="DZ34" s="168"/>
      <c r="EA34" s="168"/>
      <c r="EB34" s="168"/>
      <c r="EC34" s="168"/>
      <c r="ED34" s="168"/>
      <c r="EE34" s="168"/>
      <c r="EF34" s="168"/>
      <c r="EG34" s="168"/>
      <c r="EH34" s="168"/>
      <c r="EI34" s="168"/>
      <c r="EJ34" s="168"/>
      <c r="EK34" s="168"/>
      <c r="EL34" s="168"/>
      <c r="EM34" s="168"/>
      <c r="EN34" s="168"/>
      <c r="EO34" s="168"/>
      <c r="EP34" s="168"/>
      <c r="EQ34" s="168"/>
      <c r="ER34" s="168"/>
      <c r="ES34" s="168"/>
      <c r="ET34" s="168"/>
      <c r="EU34" s="168"/>
      <c r="EV34" s="168"/>
      <c r="EW34" s="168"/>
      <c r="EX34" s="168"/>
      <c r="EY34" s="168"/>
      <c r="EZ34" s="168"/>
      <c r="FA34" s="168"/>
      <c r="FB34" s="168"/>
      <c r="FC34" s="168"/>
      <c r="FD34" s="168"/>
      <c r="FE34" s="168"/>
      <c r="FF34" s="168"/>
      <c r="FG34" s="168"/>
      <c r="FH34" s="168"/>
      <c r="FI34" s="168"/>
      <c r="FJ34" s="168"/>
      <c r="FK34" s="168"/>
      <c r="FL34" s="168"/>
      <c r="FM34" s="168"/>
      <c r="FN34" s="168"/>
      <c r="FO34" s="168"/>
      <c r="FP34" s="168"/>
      <c r="FQ34" s="168"/>
      <c r="FR34" s="168"/>
      <c r="FS34" s="168"/>
      <c r="FT34" s="168"/>
      <c r="FU34" s="168"/>
      <c r="FV34" s="168"/>
      <c r="FW34" s="168"/>
      <c r="FX34" s="168"/>
      <c r="FY34" s="168"/>
      <c r="FZ34" s="168"/>
      <c r="GA34" s="168"/>
      <c r="GB34" s="168"/>
      <c r="GC34" s="168"/>
      <c r="GD34" s="168"/>
      <c r="GE34" s="168"/>
      <c r="GF34" s="168"/>
      <c r="GG34" s="168"/>
      <c r="GH34" s="168"/>
      <c r="GI34" s="168"/>
      <c r="GJ34" s="168"/>
      <c r="GK34" s="168"/>
      <c r="GL34" s="168"/>
      <c r="GM34" s="168"/>
      <c r="GN34" s="168"/>
      <c r="GO34" s="168"/>
      <c r="GP34" s="168"/>
      <c r="GQ34" s="168"/>
      <c r="GR34" s="168"/>
      <c r="GS34" s="168"/>
      <c r="GT34" s="168"/>
      <c r="GU34" s="168"/>
      <c r="GV34" s="168"/>
      <c r="GW34" s="168"/>
      <c r="GX34" s="168"/>
      <c r="GY34" s="168"/>
      <c r="GZ34" s="168"/>
      <c r="HA34" s="168"/>
      <c r="HB34" s="168"/>
      <c r="HC34" s="168"/>
      <c r="HD34" s="168"/>
      <c r="HE34" s="168"/>
      <c r="HF34" s="168"/>
      <c r="HG34" s="168"/>
      <c r="HH34" s="168"/>
      <c r="HI34" s="168"/>
      <c r="HJ34" s="168"/>
      <c r="HK34" s="168"/>
      <c r="HL34" s="168"/>
      <c r="HM34" s="168"/>
      <c r="HN34" s="168"/>
      <c r="HO34" s="168"/>
      <c r="HP34" s="168"/>
      <c r="HQ34" s="168"/>
      <c r="HR34" s="168"/>
      <c r="HS34" s="168"/>
      <c r="HT34" s="168"/>
      <c r="HU34" s="168"/>
      <c r="HV34" s="168"/>
      <c r="HW34" s="168"/>
      <c r="HX34" s="168"/>
      <c r="HY34" s="168"/>
      <c r="HZ34" s="168"/>
      <c r="IA34" s="168"/>
      <c r="IB34" s="168"/>
      <c r="IC34" s="168"/>
      <c r="ID34" s="168"/>
      <c r="IE34" s="168"/>
      <c r="IF34" s="168"/>
      <c r="IG34" s="168"/>
      <c r="IH34" s="168"/>
      <c r="II34" s="168"/>
      <c r="IJ34" s="168"/>
      <c r="IK34" s="168"/>
      <c r="IL34" s="168"/>
      <c r="IM34" s="168"/>
      <c r="IN34" s="168"/>
      <c r="IO34" s="168"/>
      <c r="IP34" s="168"/>
      <c r="IQ34" s="168"/>
      <c r="IR34" s="168"/>
      <c r="IS34" s="168"/>
      <c r="IT34" s="168"/>
      <c r="IU34" s="168"/>
      <c r="IV34" s="168"/>
    </row>
    <row r="35" spans="1:256" s="163" customFormat="1" ht="14.25" customHeight="1">
      <c r="A35" s="169" t="s">
        <v>35</v>
      </c>
      <c r="B35" s="165">
        <v>10321518.630000001</v>
      </c>
      <c r="C35" s="169" t="s">
        <v>36</v>
      </c>
      <c r="D35" s="165">
        <v>10321518.630000001</v>
      </c>
      <c r="E35" s="183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168"/>
      <c r="CN35" s="168"/>
      <c r="CO35" s="168"/>
      <c r="CP35" s="168"/>
      <c r="CQ35" s="168"/>
      <c r="CR35" s="168"/>
      <c r="CS35" s="168"/>
      <c r="CT35" s="168"/>
      <c r="CU35" s="168"/>
      <c r="CV35" s="168"/>
      <c r="CW35" s="168"/>
      <c r="CX35" s="168"/>
      <c r="CY35" s="168"/>
      <c r="CZ35" s="168"/>
      <c r="DA35" s="168"/>
      <c r="DB35" s="168"/>
      <c r="DC35" s="168"/>
      <c r="DD35" s="168"/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8"/>
      <c r="DQ35" s="168"/>
      <c r="DR35" s="168"/>
      <c r="DS35" s="168"/>
      <c r="DT35" s="168"/>
      <c r="DU35" s="168"/>
      <c r="DV35" s="168"/>
      <c r="DW35" s="168"/>
      <c r="DX35" s="168"/>
      <c r="DY35" s="168"/>
      <c r="DZ35" s="168"/>
      <c r="EA35" s="168"/>
      <c r="EB35" s="168"/>
      <c r="EC35" s="168"/>
      <c r="ED35" s="168"/>
      <c r="EE35" s="168"/>
      <c r="EF35" s="168"/>
      <c r="EG35" s="168"/>
      <c r="EH35" s="168"/>
      <c r="EI35" s="168"/>
      <c r="EJ35" s="168"/>
      <c r="EK35" s="168"/>
      <c r="EL35" s="168"/>
      <c r="EM35" s="168"/>
      <c r="EN35" s="168"/>
      <c r="EO35" s="168"/>
      <c r="EP35" s="168"/>
      <c r="EQ35" s="168"/>
      <c r="ER35" s="168"/>
      <c r="ES35" s="168"/>
      <c r="ET35" s="168"/>
      <c r="EU35" s="168"/>
      <c r="EV35" s="168"/>
      <c r="EW35" s="168"/>
      <c r="EX35" s="168"/>
      <c r="EY35" s="168"/>
      <c r="EZ35" s="168"/>
      <c r="FA35" s="168"/>
      <c r="FB35" s="168"/>
      <c r="FC35" s="168"/>
      <c r="FD35" s="168"/>
      <c r="FE35" s="168"/>
      <c r="FF35" s="168"/>
      <c r="FG35" s="168"/>
      <c r="FH35" s="168"/>
      <c r="FI35" s="168"/>
      <c r="FJ35" s="168"/>
      <c r="FK35" s="168"/>
      <c r="FL35" s="168"/>
      <c r="FM35" s="168"/>
      <c r="FN35" s="168"/>
      <c r="FO35" s="168"/>
      <c r="FP35" s="168"/>
      <c r="FQ35" s="168"/>
      <c r="FR35" s="168"/>
      <c r="FS35" s="168"/>
      <c r="FT35" s="168"/>
      <c r="FU35" s="168"/>
      <c r="FV35" s="168"/>
      <c r="FW35" s="168"/>
      <c r="FX35" s="168"/>
      <c r="FY35" s="168"/>
      <c r="FZ35" s="168"/>
      <c r="GA35" s="168"/>
      <c r="GB35" s="168"/>
      <c r="GC35" s="168"/>
      <c r="GD35" s="168"/>
      <c r="GE35" s="168"/>
      <c r="GF35" s="168"/>
      <c r="GG35" s="168"/>
      <c r="GH35" s="168"/>
      <c r="GI35" s="168"/>
      <c r="GJ35" s="168"/>
      <c r="GK35" s="168"/>
      <c r="GL35" s="168"/>
      <c r="GM35" s="168"/>
      <c r="GN35" s="168"/>
      <c r="GO35" s="168"/>
      <c r="GP35" s="168"/>
      <c r="GQ35" s="168"/>
      <c r="GR35" s="168"/>
      <c r="GS35" s="168"/>
      <c r="GT35" s="168"/>
      <c r="GU35" s="168"/>
      <c r="GV35" s="168"/>
      <c r="GW35" s="168"/>
      <c r="GX35" s="168"/>
      <c r="GY35" s="168"/>
      <c r="GZ35" s="168"/>
      <c r="HA35" s="168"/>
      <c r="HB35" s="168"/>
      <c r="HC35" s="168"/>
      <c r="HD35" s="168"/>
      <c r="HE35" s="168"/>
      <c r="HF35" s="168"/>
      <c r="HG35" s="168"/>
      <c r="HH35" s="168"/>
      <c r="HI35" s="168"/>
      <c r="HJ35" s="168"/>
      <c r="HK35" s="168"/>
      <c r="HL35" s="168"/>
      <c r="HM35" s="168"/>
      <c r="HN35" s="168"/>
      <c r="HO35" s="168"/>
      <c r="HP35" s="168"/>
      <c r="HQ35" s="168"/>
      <c r="HR35" s="168"/>
      <c r="HS35" s="168"/>
      <c r="HT35" s="168"/>
      <c r="HU35" s="168"/>
      <c r="HV35" s="168"/>
      <c r="HW35" s="168"/>
      <c r="HX35" s="168"/>
      <c r="HY35" s="168"/>
      <c r="HZ35" s="168"/>
      <c r="IA35" s="168"/>
      <c r="IB35" s="168"/>
      <c r="IC35" s="168"/>
      <c r="ID35" s="168"/>
      <c r="IE35" s="168"/>
      <c r="IF35" s="168"/>
      <c r="IG35" s="168"/>
      <c r="IH35" s="168"/>
      <c r="II35" s="168"/>
      <c r="IJ35" s="168"/>
      <c r="IK35" s="168"/>
      <c r="IL35" s="168"/>
      <c r="IM35" s="168"/>
      <c r="IN35" s="168"/>
      <c r="IO35" s="168"/>
      <c r="IP35" s="168"/>
      <c r="IQ35" s="168"/>
      <c r="IR35" s="168"/>
      <c r="IS35" s="168"/>
      <c r="IT35" s="168"/>
      <c r="IU35" s="168"/>
      <c r="IV35" s="168"/>
    </row>
    <row r="36" spans="1:256" ht="14.25" customHeight="1">
      <c r="A36" s="76" t="s">
        <v>37</v>
      </c>
      <c r="B36" s="10"/>
      <c r="C36" s="77" t="s">
        <v>228</v>
      </c>
      <c r="D36" s="10"/>
      <c r="E36" s="2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</row>
    <row r="37" spans="1:256" s="163" customFormat="1" ht="14.25" customHeight="1">
      <c r="A37" s="170" t="s">
        <v>38</v>
      </c>
      <c r="B37" s="165">
        <v>0</v>
      </c>
      <c r="C37" s="174" t="s">
        <v>229</v>
      </c>
      <c r="D37" s="167"/>
    </row>
    <row r="38" spans="1:256" s="163" customFormat="1" ht="14.25" customHeight="1">
      <c r="A38" s="169" t="s">
        <v>39</v>
      </c>
      <c r="B38" s="184">
        <v>10321518.630000001</v>
      </c>
      <c r="C38" s="169" t="s">
        <v>40</v>
      </c>
      <c r="D38" s="184">
        <v>10321518.630000001</v>
      </c>
    </row>
    <row r="39" spans="1:256" ht="14.25" customHeight="1">
      <c r="D39" s="2"/>
    </row>
  </sheetData>
  <sheetProtection formatCells="0" formatColumns="0" formatRows="0"/>
  <mergeCells count="2">
    <mergeCell ref="A4:B4"/>
    <mergeCell ref="C4:D4"/>
  </mergeCells>
  <phoneticPr fontId="0" type="noConversion"/>
  <printOptions horizontalCentered="1"/>
  <pageMargins left="0.39370078740157483" right="0.39370078740157483" top="0.19685039370078741" bottom="0.19685039370078741" header="0.39370078740157483" footer="0.39370078740157483"/>
  <pageSetup paperSize="9" fitToHeight="100" orientation="landscape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indexed="10"/>
  </sheetPr>
  <dimension ref="A1:H93"/>
  <sheetViews>
    <sheetView showGridLines="0" showZeros="0" workbookViewId="0"/>
  </sheetViews>
  <sheetFormatPr defaultRowHeight="14.25"/>
  <cols>
    <col min="1" max="1" width="9.33203125" style="119"/>
    <col min="2" max="3" width="16.33203125" style="119" customWidth="1"/>
    <col min="4" max="4" width="8.83203125" style="119" customWidth="1"/>
    <col min="5" max="5" width="42" style="119" customWidth="1"/>
    <col min="6" max="8" width="16.83203125" style="119" customWidth="1"/>
    <col min="9" max="16384" width="9.33203125" style="119"/>
  </cols>
  <sheetData>
    <row r="1" spans="1:8" s="118" customFormat="1" ht="15.95" customHeight="1">
      <c r="A1" s="117" t="s">
        <v>323</v>
      </c>
      <c r="B1" s="117"/>
      <c r="C1" s="117"/>
      <c r="D1" s="117"/>
    </row>
    <row r="2" spans="1:8" ht="20.25" customHeight="1">
      <c r="A2" s="381" t="s">
        <v>292</v>
      </c>
      <c r="B2" s="381"/>
      <c r="C2" s="381"/>
      <c r="D2" s="381"/>
      <c r="E2" s="381"/>
      <c r="F2" s="381"/>
      <c r="G2" s="381"/>
      <c r="H2" s="381"/>
    </row>
    <row r="3" spans="1:8" ht="15.95" customHeight="1">
      <c r="A3" s="382" t="s">
        <v>324</v>
      </c>
      <c r="B3" s="382"/>
      <c r="C3" s="382"/>
      <c r="D3" s="382"/>
      <c r="E3" s="382"/>
      <c r="F3" s="382"/>
      <c r="G3" s="382"/>
      <c r="H3" s="382"/>
    </row>
    <row r="4" spans="1:8" s="118" customFormat="1" ht="15.95" customHeight="1">
      <c r="A4" s="120"/>
      <c r="B4" s="120"/>
      <c r="C4" s="120"/>
      <c r="D4" s="120"/>
    </row>
    <row r="5" spans="1:8" s="222" customFormat="1" ht="15.95" customHeight="1">
      <c r="A5" s="383" t="s">
        <v>293</v>
      </c>
      <c r="B5" s="384"/>
      <c r="C5" s="385"/>
      <c r="D5" s="386" t="s">
        <v>502</v>
      </c>
      <c r="E5" s="387"/>
      <c r="F5" s="387"/>
      <c r="G5" s="387"/>
      <c r="H5" s="388"/>
    </row>
    <row r="6" spans="1:8" ht="15.95" customHeight="1">
      <c r="A6" s="389" t="s">
        <v>294</v>
      </c>
      <c r="B6" s="390" t="s">
        <v>295</v>
      </c>
      <c r="C6" s="391"/>
      <c r="D6" s="394" t="s">
        <v>296</v>
      </c>
      <c r="E6" s="395"/>
      <c r="F6" s="398" t="s">
        <v>297</v>
      </c>
      <c r="G6" s="399"/>
      <c r="H6" s="400"/>
    </row>
    <row r="7" spans="1:8" ht="15.95" customHeight="1">
      <c r="A7" s="389"/>
      <c r="B7" s="392"/>
      <c r="C7" s="393"/>
      <c r="D7" s="396"/>
      <c r="E7" s="397"/>
      <c r="F7" s="121" t="s">
        <v>298</v>
      </c>
      <c r="G7" s="121" t="s">
        <v>299</v>
      </c>
      <c r="H7" s="121" t="s">
        <v>300</v>
      </c>
    </row>
    <row r="8" spans="1:8" s="222" customFormat="1" ht="15.95" customHeight="1">
      <c r="A8" s="389"/>
      <c r="B8" s="401" t="s">
        <v>495</v>
      </c>
      <c r="C8" s="402"/>
      <c r="D8" s="403" t="s">
        <v>503</v>
      </c>
      <c r="E8" s="404"/>
      <c r="F8" s="221">
        <v>410.84</v>
      </c>
      <c r="G8" s="221">
        <v>410.84</v>
      </c>
      <c r="H8" s="221">
        <v>0</v>
      </c>
    </row>
    <row r="9" spans="1:8" s="222" customFormat="1" ht="15.95" customHeight="1">
      <c r="A9" s="389"/>
      <c r="B9" s="401" t="s">
        <v>495</v>
      </c>
      <c r="C9" s="402"/>
      <c r="D9" s="403" t="s">
        <v>504</v>
      </c>
      <c r="E9" s="404"/>
      <c r="F9" s="221">
        <v>404.19</v>
      </c>
      <c r="G9" s="221">
        <v>404.19</v>
      </c>
      <c r="H9" s="221">
        <v>0</v>
      </c>
    </row>
    <row r="10" spans="1:8" s="222" customFormat="1" ht="15.95" customHeight="1">
      <c r="A10" s="389"/>
      <c r="B10" s="401" t="s">
        <v>495</v>
      </c>
      <c r="C10" s="402"/>
      <c r="D10" s="403" t="s">
        <v>505</v>
      </c>
      <c r="E10" s="404"/>
      <c r="F10" s="221">
        <v>107.6</v>
      </c>
      <c r="G10" s="221">
        <v>107.6</v>
      </c>
      <c r="H10" s="221">
        <v>0</v>
      </c>
    </row>
    <row r="11" spans="1:8" s="222" customFormat="1" ht="15.95" customHeight="1">
      <c r="A11" s="389"/>
      <c r="B11" s="401" t="s">
        <v>495</v>
      </c>
      <c r="C11" s="402"/>
      <c r="D11" s="403" t="s">
        <v>506</v>
      </c>
      <c r="E11" s="404"/>
      <c r="F11" s="221">
        <v>13</v>
      </c>
      <c r="G11" s="221">
        <v>13</v>
      </c>
      <c r="H11" s="221">
        <v>0</v>
      </c>
    </row>
    <row r="12" spans="1:8" s="222" customFormat="1" ht="15.95" customHeight="1">
      <c r="A12" s="389"/>
      <c r="B12" s="401" t="s">
        <v>495</v>
      </c>
      <c r="C12" s="402"/>
      <c r="D12" s="403" t="s">
        <v>495</v>
      </c>
      <c r="E12" s="404"/>
      <c r="F12" s="221">
        <v>0</v>
      </c>
      <c r="G12" s="221">
        <v>0</v>
      </c>
      <c r="H12" s="221">
        <v>0</v>
      </c>
    </row>
    <row r="13" spans="1:8" s="222" customFormat="1" ht="15.95" customHeight="1">
      <c r="A13" s="389"/>
      <c r="B13" s="401" t="s">
        <v>495</v>
      </c>
      <c r="C13" s="402"/>
      <c r="D13" s="403" t="s">
        <v>495</v>
      </c>
      <c r="E13" s="404"/>
      <c r="F13" s="221">
        <v>0</v>
      </c>
      <c r="G13" s="221">
        <v>0</v>
      </c>
      <c r="H13" s="221">
        <v>0</v>
      </c>
    </row>
    <row r="14" spans="1:8" s="222" customFormat="1" ht="15.95" customHeight="1">
      <c r="A14" s="389"/>
      <c r="B14" s="401" t="s">
        <v>495</v>
      </c>
      <c r="C14" s="402"/>
      <c r="D14" s="403" t="s">
        <v>495</v>
      </c>
      <c r="E14" s="404"/>
      <c r="F14" s="221">
        <v>0</v>
      </c>
      <c r="G14" s="221">
        <v>0</v>
      </c>
      <c r="H14" s="221">
        <v>0</v>
      </c>
    </row>
    <row r="15" spans="1:8" s="222" customFormat="1" ht="15.95" customHeight="1">
      <c r="A15" s="389"/>
      <c r="B15" s="401" t="s">
        <v>495</v>
      </c>
      <c r="C15" s="402"/>
      <c r="D15" s="403" t="s">
        <v>495</v>
      </c>
      <c r="E15" s="404"/>
      <c r="F15" s="221">
        <v>0</v>
      </c>
      <c r="G15" s="221">
        <v>0</v>
      </c>
      <c r="H15" s="221">
        <v>0</v>
      </c>
    </row>
    <row r="16" spans="1:8" s="222" customFormat="1" ht="15.95" customHeight="1">
      <c r="A16" s="389"/>
      <c r="B16" s="401" t="s">
        <v>495</v>
      </c>
      <c r="C16" s="402"/>
      <c r="D16" s="403" t="s">
        <v>495</v>
      </c>
      <c r="E16" s="404"/>
      <c r="F16" s="221">
        <v>0</v>
      </c>
      <c r="G16" s="221">
        <v>0</v>
      </c>
      <c r="H16" s="221">
        <v>0</v>
      </c>
    </row>
    <row r="17" spans="1:8" s="222" customFormat="1" ht="15.95" customHeight="1">
      <c r="A17" s="389"/>
      <c r="B17" s="401" t="s">
        <v>495</v>
      </c>
      <c r="C17" s="402"/>
      <c r="D17" s="403" t="s">
        <v>495</v>
      </c>
      <c r="E17" s="404"/>
      <c r="F17" s="221">
        <v>0</v>
      </c>
      <c r="G17" s="221">
        <v>0</v>
      </c>
      <c r="H17" s="221">
        <v>0</v>
      </c>
    </row>
    <row r="18" spans="1:8" s="222" customFormat="1" ht="15.95" customHeight="1">
      <c r="A18" s="389"/>
      <c r="B18" s="401" t="s">
        <v>495</v>
      </c>
      <c r="C18" s="402"/>
      <c r="D18" s="403" t="s">
        <v>495</v>
      </c>
      <c r="E18" s="404"/>
      <c r="F18" s="221">
        <v>0</v>
      </c>
      <c r="G18" s="221">
        <v>0</v>
      </c>
      <c r="H18" s="221">
        <v>0</v>
      </c>
    </row>
    <row r="19" spans="1:8" s="222" customFormat="1" ht="15.95" customHeight="1">
      <c r="A19" s="389"/>
      <c r="B19" s="401" t="s">
        <v>495</v>
      </c>
      <c r="C19" s="402"/>
      <c r="D19" s="403" t="s">
        <v>495</v>
      </c>
      <c r="E19" s="404"/>
      <c r="F19" s="221">
        <v>0</v>
      </c>
      <c r="G19" s="221">
        <v>0</v>
      </c>
      <c r="H19" s="221">
        <v>0</v>
      </c>
    </row>
    <row r="20" spans="1:8" s="222" customFormat="1" ht="15.95" customHeight="1">
      <c r="A20" s="389"/>
      <c r="B20" s="401" t="s">
        <v>495</v>
      </c>
      <c r="C20" s="402"/>
      <c r="D20" s="403" t="s">
        <v>495</v>
      </c>
      <c r="E20" s="404"/>
      <c r="F20" s="221">
        <v>0</v>
      </c>
      <c r="G20" s="221">
        <v>0</v>
      </c>
      <c r="H20" s="221">
        <v>0</v>
      </c>
    </row>
    <row r="21" spans="1:8" s="222" customFormat="1" ht="15.95" customHeight="1">
      <c r="A21" s="389"/>
      <c r="B21" s="401" t="s">
        <v>495</v>
      </c>
      <c r="C21" s="402"/>
      <c r="D21" s="403" t="s">
        <v>495</v>
      </c>
      <c r="E21" s="404"/>
      <c r="F21" s="221">
        <v>0</v>
      </c>
      <c r="G21" s="221">
        <v>0</v>
      </c>
      <c r="H21" s="221">
        <v>0</v>
      </c>
    </row>
    <row r="22" spans="1:8" s="222" customFormat="1" ht="15.95" customHeight="1">
      <c r="A22" s="389"/>
      <c r="B22" s="401" t="s">
        <v>495</v>
      </c>
      <c r="C22" s="402"/>
      <c r="D22" s="403" t="s">
        <v>495</v>
      </c>
      <c r="E22" s="404"/>
      <c r="F22" s="221">
        <v>0</v>
      </c>
      <c r="G22" s="221">
        <v>0</v>
      </c>
      <c r="H22" s="221">
        <v>0</v>
      </c>
    </row>
    <row r="23" spans="1:8" s="222" customFormat="1" ht="15.95" customHeight="1">
      <c r="A23" s="389"/>
      <c r="B23" s="383" t="s">
        <v>301</v>
      </c>
      <c r="C23" s="384"/>
      <c r="D23" s="384"/>
      <c r="E23" s="405"/>
      <c r="F23" s="221">
        <v>935.63</v>
      </c>
      <c r="G23" s="221">
        <v>935.63</v>
      </c>
      <c r="H23" s="221">
        <v>0</v>
      </c>
    </row>
    <row r="24" spans="1:8" s="222" customFormat="1" ht="99.95" customHeight="1">
      <c r="A24" s="220" t="s">
        <v>302</v>
      </c>
      <c r="B24" s="406" t="s">
        <v>495</v>
      </c>
      <c r="C24" s="407"/>
      <c r="D24" s="407"/>
      <c r="E24" s="407"/>
      <c r="F24" s="407"/>
      <c r="G24" s="407"/>
      <c r="H24" s="408"/>
    </row>
    <row r="25" spans="1:8" ht="33.950000000000003" customHeight="1">
      <c r="A25" s="389" t="s">
        <v>303</v>
      </c>
      <c r="B25" s="121" t="s">
        <v>304</v>
      </c>
      <c r="C25" s="409" t="s">
        <v>305</v>
      </c>
      <c r="D25" s="409"/>
      <c r="E25" s="398" t="s">
        <v>306</v>
      </c>
      <c r="F25" s="410"/>
      <c r="G25" s="411" t="s">
        <v>307</v>
      </c>
      <c r="H25" s="400"/>
    </row>
    <row r="26" spans="1:8" s="222" customFormat="1" ht="15.95" customHeight="1">
      <c r="A26" s="389"/>
      <c r="B26" s="409" t="s">
        <v>308</v>
      </c>
      <c r="C26" s="409" t="s">
        <v>309</v>
      </c>
      <c r="D26" s="409"/>
      <c r="E26" s="412" t="s">
        <v>495</v>
      </c>
      <c r="F26" s="413"/>
      <c r="G26" s="414" t="s">
        <v>495</v>
      </c>
      <c r="H26" s="415"/>
    </row>
    <row r="27" spans="1:8" s="222" customFormat="1" ht="15.95" customHeight="1">
      <c r="A27" s="389"/>
      <c r="B27" s="409"/>
      <c r="C27" s="409"/>
      <c r="D27" s="409"/>
      <c r="E27" s="412" t="s">
        <v>495</v>
      </c>
      <c r="F27" s="413"/>
      <c r="G27" s="414" t="s">
        <v>495</v>
      </c>
      <c r="H27" s="415"/>
    </row>
    <row r="28" spans="1:8" s="222" customFormat="1" ht="15.95" customHeight="1">
      <c r="A28" s="389"/>
      <c r="B28" s="409"/>
      <c r="C28" s="409"/>
      <c r="D28" s="409"/>
      <c r="E28" s="412" t="s">
        <v>495</v>
      </c>
      <c r="F28" s="413"/>
      <c r="G28" s="414" t="s">
        <v>495</v>
      </c>
      <c r="H28" s="415"/>
    </row>
    <row r="29" spans="1:8" s="222" customFormat="1" ht="15.95" customHeight="1">
      <c r="A29" s="389"/>
      <c r="B29" s="409"/>
      <c r="C29" s="409"/>
      <c r="D29" s="409"/>
      <c r="E29" s="403" t="s">
        <v>495</v>
      </c>
      <c r="F29" s="404"/>
      <c r="G29" s="414" t="s">
        <v>495</v>
      </c>
      <c r="H29" s="415"/>
    </row>
    <row r="30" spans="1:8" s="222" customFormat="1" ht="15.95" customHeight="1">
      <c r="A30" s="389"/>
      <c r="B30" s="409"/>
      <c r="C30" s="409"/>
      <c r="D30" s="409"/>
      <c r="E30" s="403" t="s">
        <v>495</v>
      </c>
      <c r="F30" s="404"/>
      <c r="G30" s="414" t="s">
        <v>495</v>
      </c>
      <c r="H30" s="415"/>
    </row>
    <row r="31" spans="1:8" s="222" customFormat="1" ht="15.95" customHeight="1">
      <c r="A31" s="389"/>
      <c r="B31" s="409"/>
      <c r="C31" s="409"/>
      <c r="D31" s="409"/>
      <c r="E31" s="403" t="s">
        <v>495</v>
      </c>
      <c r="F31" s="404"/>
      <c r="G31" s="414" t="s">
        <v>495</v>
      </c>
      <c r="H31" s="415"/>
    </row>
    <row r="32" spans="1:8" s="222" customFormat="1" ht="15.95" customHeight="1">
      <c r="A32" s="389"/>
      <c r="B32" s="409"/>
      <c r="C32" s="409"/>
      <c r="D32" s="409"/>
      <c r="E32" s="403" t="s">
        <v>495</v>
      </c>
      <c r="F32" s="404"/>
      <c r="G32" s="414" t="s">
        <v>495</v>
      </c>
      <c r="H32" s="415"/>
    </row>
    <row r="33" spans="1:8" s="222" customFormat="1" ht="15.95" customHeight="1">
      <c r="A33" s="389"/>
      <c r="B33" s="409"/>
      <c r="C33" s="409"/>
      <c r="D33" s="409"/>
      <c r="E33" s="403" t="s">
        <v>495</v>
      </c>
      <c r="F33" s="404"/>
      <c r="G33" s="414" t="s">
        <v>495</v>
      </c>
      <c r="H33" s="415"/>
    </row>
    <row r="34" spans="1:8" s="222" customFormat="1" ht="15.95" customHeight="1">
      <c r="A34" s="389"/>
      <c r="B34" s="409"/>
      <c r="C34" s="409"/>
      <c r="D34" s="409"/>
      <c r="E34" s="403" t="s">
        <v>495</v>
      </c>
      <c r="F34" s="404"/>
      <c r="G34" s="414" t="s">
        <v>495</v>
      </c>
      <c r="H34" s="415"/>
    </row>
    <row r="35" spans="1:8" s="222" customFormat="1" ht="15.95" customHeight="1">
      <c r="A35" s="389"/>
      <c r="B35" s="409"/>
      <c r="C35" s="409"/>
      <c r="D35" s="409"/>
      <c r="E35" s="403" t="s">
        <v>495</v>
      </c>
      <c r="F35" s="404"/>
      <c r="G35" s="414" t="s">
        <v>495</v>
      </c>
      <c r="H35" s="415"/>
    </row>
    <row r="36" spans="1:8" s="222" customFormat="1" ht="15.95" customHeight="1">
      <c r="A36" s="389"/>
      <c r="B36" s="409"/>
      <c r="C36" s="389" t="s">
        <v>310</v>
      </c>
      <c r="D36" s="389"/>
      <c r="E36" s="412" t="s">
        <v>507</v>
      </c>
      <c r="F36" s="413"/>
      <c r="G36" s="414" t="s">
        <v>508</v>
      </c>
      <c r="H36" s="415"/>
    </row>
    <row r="37" spans="1:8" s="222" customFormat="1" ht="15.95" customHeight="1">
      <c r="A37" s="389"/>
      <c r="B37" s="409"/>
      <c r="C37" s="389"/>
      <c r="D37" s="389"/>
      <c r="E37" s="412" t="s">
        <v>509</v>
      </c>
      <c r="F37" s="413"/>
      <c r="G37" s="414" t="s">
        <v>510</v>
      </c>
      <c r="H37" s="415"/>
    </row>
    <row r="38" spans="1:8" s="222" customFormat="1" ht="15.95" customHeight="1">
      <c r="A38" s="389"/>
      <c r="B38" s="409"/>
      <c r="C38" s="389"/>
      <c r="D38" s="389"/>
      <c r="E38" s="412" t="s">
        <v>495</v>
      </c>
      <c r="F38" s="413"/>
      <c r="G38" s="414" t="s">
        <v>495</v>
      </c>
      <c r="H38" s="415"/>
    </row>
    <row r="39" spans="1:8" s="222" customFormat="1" ht="15.95" customHeight="1">
      <c r="A39" s="389"/>
      <c r="B39" s="409"/>
      <c r="C39" s="389"/>
      <c r="D39" s="389"/>
      <c r="E39" s="403" t="s">
        <v>495</v>
      </c>
      <c r="F39" s="404"/>
      <c r="G39" s="414" t="s">
        <v>495</v>
      </c>
      <c r="H39" s="415"/>
    </row>
    <row r="40" spans="1:8" s="222" customFormat="1" ht="15.95" customHeight="1">
      <c r="A40" s="389"/>
      <c r="B40" s="409"/>
      <c r="C40" s="389"/>
      <c r="D40" s="389"/>
      <c r="E40" s="403" t="s">
        <v>495</v>
      </c>
      <c r="F40" s="404"/>
      <c r="G40" s="414" t="s">
        <v>495</v>
      </c>
      <c r="H40" s="415"/>
    </row>
    <row r="41" spans="1:8" s="222" customFormat="1" ht="15.95" customHeight="1">
      <c r="A41" s="389"/>
      <c r="B41" s="409"/>
      <c r="C41" s="389"/>
      <c r="D41" s="389"/>
      <c r="E41" s="403" t="s">
        <v>495</v>
      </c>
      <c r="F41" s="404"/>
      <c r="G41" s="414" t="s">
        <v>495</v>
      </c>
      <c r="H41" s="415"/>
    </row>
    <row r="42" spans="1:8" s="222" customFormat="1" ht="15.95" customHeight="1">
      <c r="A42" s="389"/>
      <c r="B42" s="409"/>
      <c r="C42" s="389"/>
      <c r="D42" s="389"/>
      <c r="E42" s="403" t="s">
        <v>495</v>
      </c>
      <c r="F42" s="404"/>
      <c r="G42" s="414" t="s">
        <v>495</v>
      </c>
      <c r="H42" s="415"/>
    </row>
    <row r="43" spans="1:8" s="222" customFormat="1" ht="15.95" customHeight="1">
      <c r="A43" s="389"/>
      <c r="B43" s="409"/>
      <c r="C43" s="389"/>
      <c r="D43" s="389"/>
      <c r="E43" s="403" t="s">
        <v>495</v>
      </c>
      <c r="F43" s="404"/>
      <c r="G43" s="414" t="s">
        <v>495</v>
      </c>
      <c r="H43" s="415"/>
    </row>
    <row r="44" spans="1:8" s="222" customFormat="1" ht="15.95" customHeight="1">
      <c r="A44" s="389"/>
      <c r="B44" s="409"/>
      <c r="C44" s="389"/>
      <c r="D44" s="389"/>
      <c r="E44" s="403" t="s">
        <v>495</v>
      </c>
      <c r="F44" s="404"/>
      <c r="G44" s="414" t="s">
        <v>495</v>
      </c>
      <c r="H44" s="415"/>
    </row>
    <row r="45" spans="1:8" s="222" customFormat="1" ht="15.95" customHeight="1">
      <c r="A45" s="389"/>
      <c r="B45" s="409"/>
      <c r="C45" s="389"/>
      <c r="D45" s="389"/>
      <c r="E45" s="403" t="s">
        <v>495</v>
      </c>
      <c r="F45" s="404"/>
      <c r="G45" s="414" t="s">
        <v>495</v>
      </c>
      <c r="H45" s="415"/>
    </row>
    <row r="46" spans="1:8" s="222" customFormat="1" ht="15.95" customHeight="1">
      <c r="A46" s="389"/>
      <c r="B46" s="409"/>
      <c r="C46" s="389" t="s">
        <v>311</v>
      </c>
      <c r="D46" s="389"/>
      <c r="E46" s="412" t="s">
        <v>511</v>
      </c>
      <c r="F46" s="413"/>
      <c r="G46" s="414" t="s">
        <v>513</v>
      </c>
      <c r="H46" s="415"/>
    </row>
    <row r="47" spans="1:8" s="222" customFormat="1" ht="15.95" customHeight="1">
      <c r="A47" s="389"/>
      <c r="B47" s="409"/>
      <c r="C47" s="389"/>
      <c r="D47" s="389"/>
      <c r="E47" s="412" t="s">
        <v>495</v>
      </c>
      <c r="F47" s="413"/>
      <c r="G47" s="414" t="s">
        <v>495</v>
      </c>
      <c r="H47" s="415"/>
    </row>
    <row r="48" spans="1:8" s="222" customFormat="1" ht="15.95" customHeight="1">
      <c r="A48" s="389"/>
      <c r="B48" s="409"/>
      <c r="C48" s="389"/>
      <c r="D48" s="389"/>
      <c r="E48" s="412" t="s">
        <v>495</v>
      </c>
      <c r="F48" s="413"/>
      <c r="G48" s="414" t="s">
        <v>495</v>
      </c>
      <c r="H48" s="415"/>
    </row>
    <row r="49" spans="1:8" s="222" customFormat="1" ht="15.95" customHeight="1">
      <c r="A49" s="389"/>
      <c r="B49" s="409"/>
      <c r="C49" s="389"/>
      <c r="D49" s="389"/>
      <c r="E49" s="403" t="s">
        <v>495</v>
      </c>
      <c r="F49" s="404"/>
      <c r="G49" s="414" t="s">
        <v>495</v>
      </c>
      <c r="H49" s="415"/>
    </row>
    <row r="50" spans="1:8" s="222" customFormat="1" ht="15.95" customHeight="1">
      <c r="A50" s="389"/>
      <c r="B50" s="409"/>
      <c r="C50" s="389"/>
      <c r="D50" s="389"/>
      <c r="E50" s="403" t="s">
        <v>495</v>
      </c>
      <c r="F50" s="404"/>
      <c r="G50" s="414" t="s">
        <v>495</v>
      </c>
      <c r="H50" s="415"/>
    </row>
    <row r="51" spans="1:8" s="222" customFormat="1" ht="15.95" customHeight="1">
      <c r="A51" s="389"/>
      <c r="B51" s="409"/>
      <c r="C51" s="389"/>
      <c r="D51" s="389"/>
      <c r="E51" s="403" t="s">
        <v>495</v>
      </c>
      <c r="F51" s="404"/>
      <c r="G51" s="414" t="s">
        <v>495</v>
      </c>
      <c r="H51" s="415"/>
    </row>
    <row r="52" spans="1:8" s="222" customFormat="1" ht="15.95" customHeight="1">
      <c r="A52" s="389"/>
      <c r="B52" s="409"/>
      <c r="C52" s="389"/>
      <c r="D52" s="389"/>
      <c r="E52" s="403" t="s">
        <v>495</v>
      </c>
      <c r="F52" s="404"/>
      <c r="G52" s="414" t="s">
        <v>495</v>
      </c>
      <c r="H52" s="415"/>
    </row>
    <row r="53" spans="1:8" s="222" customFormat="1" ht="15.95" customHeight="1">
      <c r="A53" s="389"/>
      <c r="B53" s="409"/>
      <c r="C53" s="389"/>
      <c r="D53" s="389"/>
      <c r="E53" s="403" t="s">
        <v>495</v>
      </c>
      <c r="F53" s="404"/>
      <c r="G53" s="414" t="s">
        <v>495</v>
      </c>
      <c r="H53" s="415"/>
    </row>
    <row r="54" spans="1:8" s="222" customFormat="1" ht="15.95" customHeight="1">
      <c r="A54" s="389"/>
      <c r="B54" s="409"/>
      <c r="C54" s="389"/>
      <c r="D54" s="389"/>
      <c r="E54" s="403" t="s">
        <v>495</v>
      </c>
      <c r="F54" s="404"/>
      <c r="G54" s="414" t="s">
        <v>495</v>
      </c>
      <c r="H54" s="415"/>
    </row>
    <row r="55" spans="1:8" s="222" customFormat="1" ht="15.95" customHeight="1">
      <c r="A55" s="389"/>
      <c r="B55" s="409"/>
      <c r="C55" s="389"/>
      <c r="D55" s="389"/>
      <c r="E55" s="403" t="s">
        <v>495</v>
      </c>
      <c r="F55" s="404"/>
      <c r="G55" s="414" t="s">
        <v>495</v>
      </c>
      <c r="H55" s="415"/>
    </row>
    <row r="56" spans="1:8" s="222" customFormat="1" ht="15.95" customHeight="1">
      <c r="A56" s="389"/>
      <c r="B56" s="409"/>
      <c r="C56" s="389" t="s">
        <v>312</v>
      </c>
      <c r="D56" s="389"/>
      <c r="E56" s="412" t="s">
        <v>495</v>
      </c>
      <c r="F56" s="413"/>
      <c r="G56" s="414" t="s">
        <v>495</v>
      </c>
      <c r="H56" s="415"/>
    </row>
    <row r="57" spans="1:8" s="222" customFormat="1" ht="15.95" customHeight="1">
      <c r="A57" s="389"/>
      <c r="B57" s="409"/>
      <c r="C57" s="389"/>
      <c r="D57" s="389"/>
      <c r="E57" s="412" t="s">
        <v>495</v>
      </c>
      <c r="F57" s="413"/>
      <c r="G57" s="414" t="s">
        <v>495</v>
      </c>
      <c r="H57" s="415"/>
    </row>
    <row r="58" spans="1:8" s="222" customFormat="1" ht="15.95" customHeight="1">
      <c r="A58" s="389"/>
      <c r="B58" s="409"/>
      <c r="C58" s="389"/>
      <c r="D58" s="389"/>
      <c r="E58" s="412" t="s">
        <v>495</v>
      </c>
      <c r="F58" s="413"/>
      <c r="G58" s="414" t="s">
        <v>495</v>
      </c>
      <c r="H58" s="415"/>
    </row>
    <row r="59" spans="1:8" s="222" customFormat="1" ht="15.95" customHeight="1">
      <c r="A59" s="389"/>
      <c r="B59" s="409"/>
      <c r="C59" s="389"/>
      <c r="D59" s="389"/>
      <c r="E59" s="403" t="s">
        <v>495</v>
      </c>
      <c r="F59" s="404"/>
      <c r="G59" s="414" t="s">
        <v>495</v>
      </c>
      <c r="H59" s="415"/>
    </row>
    <row r="60" spans="1:8" s="222" customFormat="1" ht="15.95" customHeight="1">
      <c r="A60" s="389"/>
      <c r="B60" s="409"/>
      <c r="C60" s="389"/>
      <c r="D60" s="389"/>
      <c r="E60" s="403" t="s">
        <v>495</v>
      </c>
      <c r="F60" s="404"/>
      <c r="G60" s="414" t="s">
        <v>495</v>
      </c>
      <c r="H60" s="415"/>
    </row>
    <row r="61" spans="1:8" s="222" customFormat="1" ht="15.95" customHeight="1">
      <c r="A61" s="389"/>
      <c r="B61" s="409"/>
      <c r="C61" s="389"/>
      <c r="D61" s="389"/>
      <c r="E61" s="403" t="s">
        <v>495</v>
      </c>
      <c r="F61" s="404"/>
      <c r="G61" s="414" t="s">
        <v>495</v>
      </c>
      <c r="H61" s="415"/>
    </row>
    <row r="62" spans="1:8" s="222" customFormat="1" ht="15.95" customHeight="1">
      <c r="A62" s="389"/>
      <c r="B62" s="409"/>
      <c r="C62" s="389"/>
      <c r="D62" s="389"/>
      <c r="E62" s="403" t="s">
        <v>495</v>
      </c>
      <c r="F62" s="404"/>
      <c r="G62" s="414" t="s">
        <v>495</v>
      </c>
      <c r="H62" s="415"/>
    </row>
    <row r="63" spans="1:8" s="222" customFormat="1" ht="15.95" customHeight="1">
      <c r="A63" s="389"/>
      <c r="B63" s="409"/>
      <c r="C63" s="389"/>
      <c r="D63" s="389"/>
      <c r="E63" s="403" t="s">
        <v>495</v>
      </c>
      <c r="F63" s="404"/>
      <c r="G63" s="414" t="s">
        <v>495</v>
      </c>
      <c r="H63" s="415"/>
    </row>
    <row r="64" spans="1:8" s="222" customFormat="1" ht="15.95" customHeight="1">
      <c r="A64" s="389"/>
      <c r="B64" s="409"/>
      <c r="C64" s="389"/>
      <c r="D64" s="389"/>
      <c r="E64" s="403" t="s">
        <v>495</v>
      </c>
      <c r="F64" s="404"/>
      <c r="G64" s="414" t="s">
        <v>495</v>
      </c>
      <c r="H64" s="415"/>
    </row>
    <row r="65" spans="1:8" s="222" customFormat="1" ht="15.95" customHeight="1">
      <c r="A65" s="389"/>
      <c r="B65" s="409"/>
      <c r="C65" s="389"/>
      <c r="D65" s="389"/>
      <c r="E65" s="403" t="s">
        <v>495</v>
      </c>
      <c r="F65" s="404"/>
      <c r="G65" s="414" t="s">
        <v>495</v>
      </c>
      <c r="H65" s="415"/>
    </row>
    <row r="66" spans="1:8" ht="15.95" customHeight="1">
      <c r="A66" s="389"/>
      <c r="B66" s="409"/>
      <c r="C66" s="389" t="s">
        <v>313</v>
      </c>
      <c r="D66" s="389"/>
      <c r="E66" s="416"/>
      <c r="F66" s="417"/>
      <c r="G66" s="418"/>
      <c r="H66" s="419"/>
    </row>
    <row r="67" spans="1:8" s="222" customFormat="1" ht="15.95" customHeight="1">
      <c r="A67" s="389"/>
      <c r="B67" s="409" t="s">
        <v>314</v>
      </c>
      <c r="C67" s="389" t="s">
        <v>315</v>
      </c>
      <c r="D67" s="389"/>
      <c r="E67" s="412" t="s">
        <v>495</v>
      </c>
      <c r="F67" s="413"/>
      <c r="G67" s="414" t="s">
        <v>495</v>
      </c>
      <c r="H67" s="415"/>
    </row>
    <row r="68" spans="1:8" s="222" customFormat="1" ht="15.95" customHeight="1">
      <c r="A68" s="389"/>
      <c r="B68" s="409"/>
      <c r="C68" s="389"/>
      <c r="D68" s="389"/>
      <c r="E68" s="412" t="s">
        <v>495</v>
      </c>
      <c r="F68" s="413"/>
      <c r="G68" s="414" t="s">
        <v>495</v>
      </c>
      <c r="H68" s="415"/>
    </row>
    <row r="69" spans="1:8" s="222" customFormat="1" ht="15.95" customHeight="1">
      <c r="A69" s="389"/>
      <c r="B69" s="409"/>
      <c r="C69" s="389"/>
      <c r="D69" s="389"/>
      <c r="E69" s="403" t="s">
        <v>495</v>
      </c>
      <c r="F69" s="404"/>
      <c r="G69" s="414" t="s">
        <v>495</v>
      </c>
      <c r="H69" s="415"/>
    </row>
    <row r="70" spans="1:8" s="222" customFormat="1" ht="15.95" customHeight="1">
      <c r="A70" s="389"/>
      <c r="B70" s="409"/>
      <c r="C70" s="389"/>
      <c r="D70" s="389"/>
      <c r="E70" s="403" t="s">
        <v>495</v>
      </c>
      <c r="F70" s="404"/>
      <c r="G70" s="414" t="s">
        <v>495</v>
      </c>
      <c r="H70" s="415"/>
    </row>
    <row r="71" spans="1:8" s="222" customFormat="1" ht="15.95" customHeight="1">
      <c r="A71" s="389"/>
      <c r="B71" s="409"/>
      <c r="C71" s="389"/>
      <c r="D71" s="389"/>
      <c r="E71" s="412" t="s">
        <v>495</v>
      </c>
      <c r="F71" s="413"/>
      <c r="G71" s="414" t="s">
        <v>495</v>
      </c>
      <c r="H71" s="415"/>
    </row>
    <row r="72" spans="1:8" s="222" customFormat="1" ht="15.95" customHeight="1">
      <c r="A72" s="389"/>
      <c r="B72" s="409"/>
      <c r="C72" s="389" t="s">
        <v>316</v>
      </c>
      <c r="D72" s="389"/>
      <c r="E72" s="412" t="s">
        <v>514</v>
      </c>
      <c r="F72" s="413"/>
      <c r="G72" s="414" t="s">
        <v>515</v>
      </c>
      <c r="H72" s="415"/>
    </row>
    <row r="73" spans="1:8" s="222" customFormat="1" ht="15.95" customHeight="1">
      <c r="A73" s="389"/>
      <c r="B73" s="409"/>
      <c r="C73" s="389"/>
      <c r="D73" s="389"/>
      <c r="E73" s="412" t="s">
        <v>495</v>
      </c>
      <c r="F73" s="413"/>
      <c r="G73" s="414" t="s">
        <v>495</v>
      </c>
      <c r="H73" s="415"/>
    </row>
    <row r="74" spans="1:8" s="222" customFormat="1" ht="15.95" customHeight="1">
      <c r="A74" s="389"/>
      <c r="B74" s="409"/>
      <c r="C74" s="389"/>
      <c r="D74" s="389"/>
      <c r="E74" s="403" t="s">
        <v>495</v>
      </c>
      <c r="F74" s="404"/>
      <c r="G74" s="414" t="s">
        <v>495</v>
      </c>
      <c r="H74" s="415"/>
    </row>
    <row r="75" spans="1:8" s="222" customFormat="1" ht="15.95" customHeight="1">
      <c r="A75" s="389"/>
      <c r="B75" s="409"/>
      <c r="C75" s="389"/>
      <c r="D75" s="389"/>
      <c r="E75" s="403" t="s">
        <v>495</v>
      </c>
      <c r="F75" s="404"/>
      <c r="G75" s="414" t="s">
        <v>495</v>
      </c>
      <c r="H75" s="415"/>
    </row>
    <row r="76" spans="1:8" s="222" customFormat="1" ht="15.95" customHeight="1">
      <c r="A76" s="389"/>
      <c r="B76" s="409"/>
      <c r="C76" s="389"/>
      <c r="D76" s="389"/>
      <c r="E76" s="412" t="s">
        <v>495</v>
      </c>
      <c r="F76" s="413"/>
      <c r="G76" s="414" t="s">
        <v>495</v>
      </c>
      <c r="H76" s="415"/>
    </row>
    <row r="77" spans="1:8" s="222" customFormat="1" ht="15.95" customHeight="1">
      <c r="A77" s="389"/>
      <c r="B77" s="409"/>
      <c r="C77" s="389" t="s">
        <v>317</v>
      </c>
      <c r="D77" s="389"/>
      <c r="E77" s="412" t="s">
        <v>495</v>
      </c>
      <c r="F77" s="413"/>
      <c r="G77" s="414" t="s">
        <v>495</v>
      </c>
      <c r="H77" s="415"/>
    </row>
    <row r="78" spans="1:8" s="222" customFormat="1" ht="15.95" customHeight="1">
      <c r="A78" s="389"/>
      <c r="B78" s="409"/>
      <c r="C78" s="389"/>
      <c r="D78" s="389"/>
      <c r="E78" s="412" t="s">
        <v>495</v>
      </c>
      <c r="F78" s="413"/>
      <c r="G78" s="414" t="s">
        <v>495</v>
      </c>
      <c r="H78" s="415"/>
    </row>
    <row r="79" spans="1:8" s="222" customFormat="1" ht="15.95" customHeight="1">
      <c r="A79" s="389"/>
      <c r="B79" s="409"/>
      <c r="C79" s="389"/>
      <c r="D79" s="389"/>
      <c r="E79" s="403" t="s">
        <v>495</v>
      </c>
      <c r="F79" s="404"/>
      <c r="G79" s="414" t="s">
        <v>495</v>
      </c>
      <c r="H79" s="415"/>
    </row>
    <row r="80" spans="1:8" s="222" customFormat="1" ht="15.95" customHeight="1">
      <c r="A80" s="389"/>
      <c r="B80" s="409"/>
      <c r="C80" s="389"/>
      <c r="D80" s="389"/>
      <c r="E80" s="403" t="s">
        <v>495</v>
      </c>
      <c r="F80" s="404"/>
      <c r="G80" s="414" t="s">
        <v>495</v>
      </c>
      <c r="H80" s="415"/>
    </row>
    <row r="81" spans="1:8" s="222" customFormat="1" ht="15.95" customHeight="1">
      <c r="A81" s="389"/>
      <c r="B81" s="409"/>
      <c r="C81" s="389"/>
      <c r="D81" s="389"/>
      <c r="E81" s="412" t="s">
        <v>495</v>
      </c>
      <c r="F81" s="413"/>
      <c r="G81" s="414" t="s">
        <v>495</v>
      </c>
      <c r="H81" s="415"/>
    </row>
    <row r="82" spans="1:8" s="222" customFormat="1" ht="15.95" customHeight="1">
      <c r="A82" s="389"/>
      <c r="B82" s="409"/>
      <c r="C82" s="389" t="s">
        <v>318</v>
      </c>
      <c r="D82" s="389"/>
      <c r="E82" s="412" t="s">
        <v>495</v>
      </c>
      <c r="F82" s="413"/>
      <c r="G82" s="414" t="s">
        <v>495</v>
      </c>
      <c r="H82" s="415"/>
    </row>
    <row r="83" spans="1:8" s="222" customFormat="1" ht="15.95" customHeight="1">
      <c r="A83" s="389"/>
      <c r="B83" s="409"/>
      <c r="C83" s="389"/>
      <c r="D83" s="389"/>
      <c r="E83" s="412" t="s">
        <v>495</v>
      </c>
      <c r="F83" s="413"/>
      <c r="G83" s="414" t="s">
        <v>495</v>
      </c>
      <c r="H83" s="415"/>
    </row>
    <row r="84" spans="1:8" s="222" customFormat="1" ht="15.95" customHeight="1">
      <c r="A84" s="389"/>
      <c r="B84" s="409"/>
      <c r="C84" s="389"/>
      <c r="D84" s="389"/>
      <c r="E84" s="403" t="s">
        <v>495</v>
      </c>
      <c r="F84" s="404"/>
      <c r="G84" s="414" t="s">
        <v>495</v>
      </c>
      <c r="H84" s="415"/>
    </row>
    <row r="85" spans="1:8" s="222" customFormat="1" ht="15.95" customHeight="1">
      <c r="A85" s="389"/>
      <c r="B85" s="409"/>
      <c r="C85" s="389"/>
      <c r="D85" s="389"/>
      <c r="E85" s="403" t="s">
        <v>495</v>
      </c>
      <c r="F85" s="404"/>
      <c r="G85" s="414" t="s">
        <v>495</v>
      </c>
      <c r="H85" s="415"/>
    </row>
    <row r="86" spans="1:8" s="222" customFormat="1" ht="15.95" customHeight="1">
      <c r="A86" s="389"/>
      <c r="B86" s="409"/>
      <c r="C86" s="389"/>
      <c r="D86" s="389"/>
      <c r="E86" s="412" t="s">
        <v>495</v>
      </c>
      <c r="F86" s="413"/>
      <c r="G86" s="414" t="s">
        <v>495</v>
      </c>
      <c r="H86" s="415"/>
    </row>
    <row r="87" spans="1:8" ht="15.95" customHeight="1">
      <c r="A87" s="389"/>
      <c r="B87" s="409"/>
      <c r="C87" s="389" t="s">
        <v>313</v>
      </c>
      <c r="D87" s="389"/>
      <c r="E87" s="416"/>
      <c r="F87" s="417"/>
      <c r="G87" s="418"/>
      <c r="H87" s="419"/>
    </row>
    <row r="88" spans="1:8" s="222" customFormat="1" ht="15.95" customHeight="1">
      <c r="A88" s="389"/>
      <c r="B88" s="389" t="s">
        <v>319</v>
      </c>
      <c r="C88" s="389" t="s">
        <v>320</v>
      </c>
      <c r="D88" s="389"/>
      <c r="E88" s="403" t="s">
        <v>516</v>
      </c>
      <c r="F88" s="420"/>
      <c r="G88" s="414" t="s">
        <v>517</v>
      </c>
      <c r="H88" s="415"/>
    </row>
    <row r="89" spans="1:8" s="222" customFormat="1" ht="15.95" customHeight="1">
      <c r="A89" s="389"/>
      <c r="B89" s="389"/>
      <c r="C89" s="389"/>
      <c r="D89" s="389"/>
      <c r="E89" s="403" t="s">
        <v>518</v>
      </c>
      <c r="F89" s="420"/>
      <c r="G89" s="414" t="s">
        <v>519</v>
      </c>
      <c r="H89" s="415"/>
    </row>
    <row r="90" spans="1:8" s="222" customFormat="1" ht="15.95" customHeight="1">
      <c r="A90" s="389"/>
      <c r="B90" s="389"/>
      <c r="C90" s="389"/>
      <c r="D90" s="389"/>
      <c r="E90" s="403" t="s">
        <v>495</v>
      </c>
      <c r="F90" s="404"/>
      <c r="G90" s="414" t="s">
        <v>495</v>
      </c>
      <c r="H90" s="415"/>
    </row>
    <row r="91" spans="1:8" s="222" customFormat="1" ht="15.95" customHeight="1">
      <c r="A91" s="389"/>
      <c r="B91" s="389"/>
      <c r="C91" s="389"/>
      <c r="D91" s="389"/>
      <c r="E91" s="403" t="s">
        <v>495</v>
      </c>
      <c r="F91" s="404"/>
      <c r="G91" s="414" t="s">
        <v>495</v>
      </c>
      <c r="H91" s="415"/>
    </row>
    <row r="92" spans="1:8" s="222" customFormat="1" ht="15.95" customHeight="1">
      <c r="A92" s="389"/>
      <c r="B92" s="389"/>
      <c r="C92" s="389"/>
      <c r="D92" s="389"/>
      <c r="E92" s="403" t="s">
        <v>495</v>
      </c>
      <c r="F92" s="420"/>
      <c r="G92" s="414" t="s">
        <v>495</v>
      </c>
      <c r="H92" s="415"/>
    </row>
    <row r="93" spans="1:8" ht="15.95" customHeight="1">
      <c r="A93" s="389"/>
      <c r="B93" s="389"/>
      <c r="C93" s="389" t="s">
        <v>313</v>
      </c>
      <c r="D93" s="389"/>
      <c r="E93" s="416"/>
      <c r="F93" s="417"/>
      <c r="G93" s="418"/>
      <c r="H93" s="419"/>
    </row>
  </sheetData>
  <sheetProtection formatCells="0" formatColumns="0" formatRows="0"/>
  <mergeCells count="195">
    <mergeCell ref="E92:F92"/>
    <mergeCell ref="G92:H92"/>
    <mergeCell ref="C93:D93"/>
    <mergeCell ref="E93:F93"/>
    <mergeCell ref="G93:H93"/>
    <mergeCell ref="B88:B93"/>
    <mergeCell ref="C88:D92"/>
    <mergeCell ref="E88:F88"/>
    <mergeCell ref="G88:H88"/>
    <mergeCell ref="E89:F89"/>
    <mergeCell ref="G89:H89"/>
    <mergeCell ref="E90:F90"/>
    <mergeCell ref="G90:H90"/>
    <mergeCell ref="E91:F91"/>
    <mergeCell ref="G91:H91"/>
    <mergeCell ref="G84:H84"/>
    <mergeCell ref="E85:F85"/>
    <mergeCell ref="G85:H85"/>
    <mergeCell ref="E86:F86"/>
    <mergeCell ref="G86:H86"/>
    <mergeCell ref="E83:F83"/>
    <mergeCell ref="G83:H83"/>
    <mergeCell ref="E84:F84"/>
    <mergeCell ref="G75:H75"/>
    <mergeCell ref="E76:F76"/>
    <mergeCell ref="G76:H76"/>
    <mergeCell ref="C87:D87"/>
    <mergeCell ref="E87:F87"/>
    <mergeCell ref="G87:H87"/>
    <mergeCell ref="E80:F80"/>
    <mergeCell ref="G80:H80"/>
    <mergeCell ref="E81:F81"/>
    <mergeCell ref="G81:H81"/>
    <mergeCell ref="C82:D86"/>
    <mergeCell ref="E82:F82"/>
    <mergeCell ref="G82:H82"/>
    <mergeCell ref="G73:H73"/>
    <mergeCell ref="E74:F74"/>
    <mergeCell ref="G74:H74"/>
    <mergeCell ref="E75:F75"/>
    <mergeCell ref="C77:D81"/>
    <mergeCell ref="E77:F77"/>
    <mergeCell ref="G77:H77"/>
    <mergeCell ref="E78:F78"/>
    <mergeCell ref="G78:H78"/>
    <mergeCell ref="E79:F79"/>
    <mergeCell ref="G79:H79"/>
    <mergeCell ref="E65:F65"/>
    <mergeCell ref="G65:H65"/>
    <mergeCell ref="C66:D66"/>
    <mergeCell ref="E66:F66"/>
    <mergeCell ref="G66:H66"/>
    <mergeCell ref="C56:D65"/>
    <mergeCell ref="E56:F56"/>
    <mergeCell ref="G56:H56"/>
    <mergeCell ref="B67:B87"/>
    <mergeCell ref="C67:D71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C72:D76"/>
    <mergeCell ref="E72:F72"/>
    <mergeCell ref="G72:H72"/>
    <mergeCell ref="E73:F73"/>
    <mergeCell ref="E61:F61"/>
    <mergeCell ref="G61:H61"/>
    <mergeCell ref="E62:F62"/>
    <mergeCell ref="G62:H62"/>
    <mergeCell ref="E63:F63"/>
    <mergeCell ref="G63:H63"/>
    <mergeCell ref="E60:F60"/>
    <mergeCell ref="E64:F64"/>
    <mergeCell ref="G64:H64"/>
    <mergeCell ref="E55:F55"/>
    <mergeCell ref="G55:H55"/>
    <mergeCell ref="E57:F57"/>
    <mergeCell ref="G57:H57"/>
    <mergeCell ref="E58:F58"/>
    <mergeCell ref="G58:H58"/>
    <mergeCell ref="E59:F59"/>
    <mergeCell ref="G59:H59"/>
    <mergeCell ref="G60:H60"/>
    <mergeCell ref="G43:H43"/>
    <mergeCell ref="E44:F44"/>
    <mergeCell ref="G44:H44"/>
    <mergeCell ref="E45:F45"/>
    <mergeCell ref="G45:H45"/>
    <mergeCell ref="C46:D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32:F32"/>
    <mergeCell ref="G32:H32"/>
    <mergeCell ref="E33:F33"/>
    <mergeCell ref="G33:H33"/>
    <mergeCell ref="E34:F34"/>
    <mergeCell ref="G34:H34"/>
    <mergeCell ref="E35:F35"/>
    <mergeCell ref="G35:H35"/>
    <mergeCell ref="C36:D4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B21:C21"/>
    <mergeCell ref="D21:E21"/>
    <mergeCell ref="B22:C22"/>
    <mergeCell ref="D22:E22"/>
    <mergeCell ref="B23:E23"/>
    <mergeCell ref="B24:H24"/>
    <mergeCell ref="A25:A93"/>
    <mergeCell ref="C25:D25"/>
    <mergeCell ref="E25:F25"/>
    <mergeCell ref="G25:H25"/>
    <mergeCell ref="B26:B66"/>
    <mergeCell ref="C26:D3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A2:H2"/>
    <mergeCell ref="A3:H3"/>
    <mergeCell ref="A5:C5"/>
    <mergeCell ref="D5:H5"/>
    <mergeCell ref="A6:A23"/>
    <mergeCell ref="B6:C7"/>
    <mergeCell ref="D6:E7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J36"/>
  <sheetViews>
    <sheetView showGridLines="0" showZeros="0" workbookViewId="0">
      <selection activeCell="C10" sqref="C10"/>
    </sheetView>
  </sheetViews>
  <sheetFormatPr defaultColWidth="9.1640625" defaultRowHeight="18" customHeight="1"/>
  <cols>
    <col min="1" max="1" width="17.6640625" style="129" customWidth="1"/>
    <col min="2" max="2" width="16.33203125" style="129" customWidth="1"/>
    <col min="3" max="4" width="32.83203125" style="129" customWidth="1"/>
    <col min="5" max="5" width="49.83203125" style="129" customWidth="1"/>
    <col min="6" max="7" width="20.5" style="129" customWidth="1"/>
    <col min="8" max="8" width="71" style="129" customWidth="1"/>
    <col min="9" max="9" width="43" style="129" customWidth="1"/>
    <col min="10" max="244" width="9" style="124" customWidth="1"/>
    <col min="245" max="248" width="9.1640625" style="129" customWidth="1"/>
    <col min="249" max="16384" width="9.1640625" style="129"/>
  </cols>
  <sheetData>
    <row r="1" spans="1:9" ht="18" customHeight="1">
      <c r="A1" s="122"/>
      <c r="B1" s="122"/>
      <c r="C1" s="122"/>
      <c r="D1" s="122"/>
      <c r="E1" s="122"/>
      <c r="F1" s="123"/>
      <c r="G1" s="123"/>
      <c r="H1" s="123"/>
      <c r="I1" s="123"/>
    </row>
    <row r="2" spans="1:9" ht="18" customHeight="1">
      <c r="A2" s="125" t="s">
        <v>325</v>
      </c>
      <c r="B2" s="125"/>
      <c r="C2" s="126"/>
      <c r="D2" s="126"/>
      <c r="E2" s="126"/>
      <c r="F2" s="127"/>
      <c r="G2" s="127"/>
      <c r="H2" s="127"/>
      <c r="I2" s="127"/>
    </row>
    <row r="3" spans="1:9" ht="18" customHeight="1">
      <c r="A3" s="128"/>
      <c r="B3" s="128"/>
      <c r="C3" s="128"/>
      <c r="D3" s="128"/>
      <c r="E3" s="128"/>
      <c r="I3" s="130"/>
    </row>
    <row r="4" spans="1:9" ht="18" customHeight="1">
      <c r="A4" s="131"/>
      <c r="B4" s="131"/>
      <c r="C4" s="131"/>
      <c r="D4" s="131"/>
      <c r="E4" s="131"/>
      <c r="F4" s="132" t="s">
        <v>326</v>
      </c>
      <c r="G4" s="132"/>
      <c r="H4" s="132"/>
      <c r="I4" s="133"/>
    </row>
    <row r="5" spans="1:9" ht="18" customHeight="1">
      <c r="A5" s="424" t="s">
        <v>327</v>
      </c>
      <c r="B5" s="424" t="s">
        <v>328</v>
      </c>
      <c r="C5" s="424" t="s">
        <v>219</v>
      </c>
      <c r="D5" s="424" t="s">
        <v>329</v>
      </c>
      <c r="E5" s="424" t="s">
        <v>330</v>
      </c>
      <c r="F5" s="426" t="s">
        <v>331</v>
      </c>
      <c r="G5" s="421" t="s">
        <v>332</v>
      </c>
      <c r="H5" s="421" t="s">
        <v>333</v>
      </c>
      <c r="I5" s="423" t="s">
        <v>334</v>
      </c>
    </row>
    <row r="6" spans="1:9" ht="18" customHeight="1">
      <c r="A6" s="425"/>
      <c r="B6" s="425"/>
      <c r="C6" s="425"/>
      <c r="D6" s="425"/>
      <c r="E6" s="425"/>
      <c r="F6" s="426"/>
      <c r="G6" s="422"/>
      <c r="H6" s="422"/>
      <c r="I6" s="423"/>
    </row>
    <row r="7" spans="1:9" ht="18" customHeight="1">
      <c r="A7" s="134" t="s">
        <v>321</v>
      </c>
      <c r="B7" s="134" t="s">
        <v>335</v>
      </c>
      <c r="C7" s="134" t="s">
        <v>321</v>
      </c>
      <c r="D7" s="134" t="s">
        <v>335</v>
      </c>
      <c r="E7" s="134" t="s">
        <v>335</v>
      </c>
      <c r="F7" s="135">
        <v>1</v>
      </c>
      <c r="G7" s="135">
        <v>2</v>
      </c>
      <c r="H7" s="135">
        <v>3</v>
      </c>
      <c r="I7" s="135">
        <v>4</v>
      </c>
    </row>
    <row r="8" spans="1:9" s="320" customFormat="1" ht="18" customHeight="1">
      <c r="A8" s="228" t="s">
        <v>43</v>
      </c>
      <c r="B8" s="189"/>
      <c r="C8" s="188"/>
      <c r="D8" s="188"/>
      <c r="E8" s="187"/>
      <c r="F8" s="186"/>
      <c r="G8" s="185"/>
      <c r="H8" s="185"/>
      <c r="I8" s="186"/>
    </row>
    <row r="9" spans="1:9" ht="18" customHeight="1">
      <c r="A9" s="228" t="s">
        <v>520</v>
      </c>
      <c r="B9" s="189"/>
      <c r="C9" s="188"/>
      <c r="D9" s="188"/>
      <c r="E9" s="187"/>
      <c r="F9" s="186"/>
      <c r="G9" s="185"/>
      <c r="H9" s="185"/>
      <c r="I9" s="186"/>
    </row>
    <row r="10" spans="1:9" ht="18" customHeight="1">
      <c r="A10" s="228" t="s">
        <v>521</v>
      </c>
      <c r="B10" s="189" t="s">
        <v>336</v>
      </c>
      <c r="C10" s="188" t="s">
        <v>337</v>
      </c>
      <c r="D10" s="188" t="s">
        <v>522</v>
      </c>
      <c r="E10" s="187" t="s">
        <v>523</v>
      </c>
      <c r="F10" s="186" t="s">
        <v>524</v>
      </c>
      <c r="G10" s="185" t="s">
        <v>524</v>
      </c>
      <c r="H10" s="185"/>
      <c r="I10" s="186" t="s">
        <v>525</v>
      </c>
    </row>
    <row r="11" spans="1:9" ht="18" customHeight="1">
      <c r="A11" s="228" t="s">
        <v>521</v>
      </c>
      <c r="B11" s="189" t="s">
        <v>336</v>
      </c>
      <c r="C11" s="188" t="s">
        <v>337</v>
      </c>
      <c r="D11" s="188"/>
      <c r="E11" s="187"/>
      <c r="F11" s="186" t="s">
        <v>308</v>
      </c>
      <c r="G11" s="185" t="s">
        <v>309</v>
      </c>
      <c r="H11" s="185" t="s">
        <v>526</v>
      </c>
      <c r="I11" s="186" t="s">
        <v>527</v>
      </c>
    </row>
    <row r="12" spans="1:9" ht="18" customHeight="1">
      <c r="A12" s="228" t="s">
        <v>521</v>
      </c>
      <c r="B12" s="189" t="s">
        <v>336</v>
      </c>
      <c r="C12" s="188" t="s">
        <v>337</v>
      </c>
      <c r="D12" s="188"/>
      <c r="E12" s="187"/>
      <c r="F12" s="186"/>
      <c r="G12" s="185" t="s">
        <v>309</v>
      </c>
      <c r="H12" s="185" t="s">
        <v>528</v>
      </c>
      <c r="I12" s="186" t="s">
        <v>529</v>
      </c>
    </row>
    <row r="13" spans="1:9" ht="18" customHeight="1">
      <c r="A13" s="228" t="s">
        <v>521</v>
      </c>
      <c r="B13" s="189" t="s">
        <v>336</v>
      </c>
      <c r="C13" s="188" t="s">
        <v>337</v>
      </c>
      <c r="D13" s="188"/>
      <c r="E13" s="187"/>
      <c r="F13" s="186"/>
      <c r="G13" s="185" t="s">
        <v>309</v>
      </c>
      <c r="H13" s="185" t="s">
        <v>530</v>
      </c>
      <c r="I13" s="186" t="s">
        <v>531</v>
      </c>
    </row>
    <row r="14" spans="1:9" ht="18" customHeight="1">
      <c r="A14" s="228" t="s">
        <v>521</v>
      </c>
      <c r="B14" s="189" t="s">
        <v>336</v>
      </c>
      <c r="C14" s="188" t="s">
        <v>337</v>
      </c>
      <c r="D14" s="188"/>
      <c r="E14" s="187"/>
      <c r="F14" s="186"/>
      <c r="G14" s="185" t="s">
        <v>311</v>
      </c>
      <c r="H14" s="185" t="s">
        <v>532</v>
      </c>
      <c r="I14" s="186" t="s">
        <v>533</v>
      </c>
    </row>
    <row r="15" spans="1:9" ht="18" customHeight="1">
      <c r="A15" s="228" t="s">
        <v>521</v>
      </c>
      <c r="B15" s="189" t="s">
        <v>336</v>
      </c>
      <c r="C15" s="188" t="s">
        <v>337</v>
      </c>
      <c r="D15" s="188"/>
      <c r="E15" s="187"/>
      <c r="F15" s="186" t="s">
        <v>314</v>
      </c>
      <c r="G15" s="185" t="s">
        <v>534</v>
      </c>
      <c r="H15" s="185" t="s">
        <v>535</v>
      </c>
      <c r="I15" s="186" t="s">
        <v>536</v>
      </c>
    </row>
    <row r="16" spans="1:9" ht="18" customHeight="1">
      <c r="A16" s="228" t="s">
        <v>521</v>
      </c>
      <c r="B16" s="189" t="s">
        <v>336</v>
      </c>
      <c r="C16" s="188" t="s">
        <v>337</v>
      </c>
      <c r="D16" s="188"/>
      <c r="E16" s="187"/>
      <c r="F16" s="186" t="s">
        <v>320</v>
      </c>
      <c r="G16" s="185" t="s">
        <v>320</v>
      </c>
      <c r="H16" s="185" t="s">
        <v>537</v>
      </c>
      <c r="I16" s="186" t="s">
        <v>538</v>
      </c>
    </row>
    <row r="17" spans="1:9" ht="18" customHeight="1">
      <c r="A17" s="228" t="s">
        <v>521</v>
      </c>
      <c r="B17" s="189" t="s">
        <v>336</v>
      </c>
      <c r="C17" s="188" t="s">
        <v>337</v>
      </c>
      <c r="D17" s="188" t="s">
        <v>539</v>
      </c>
      <c r="E17" s="187" t="s">
        <v>540</v>
      </c>
      <c r="F17" s="186" t="s">
        <v>308</v>
      </c>
      <c r="G17" s="185" t="s">
        <v>309</v>
      </c>
      <c r="H17" s="185" t="s">
        <v>541</v>
      </c>
      <c r="I17" s="186" t="s">
        <v>542</v>
      </c>
    </row>
    <row r="18" spans="1:9" ht="18" customHeight="1">
      <c r="A18" s="228" t="s">
        <v>521</v>
      </c>
      <c r="B18" s="189" t="s">
        <v>336</v>
      </c>
      <c r="C18" s="188" t="s">
        <v>337</v>
      </c>
      <c r="D18" s="188"/>
      <c r="E18" s="187"/>
      <c r="F18" s="186"/>
      <c r="G18" s="185" t="s">
        <v>310</v>
      </c>
      <c r="H18" s="185" t="s">
        <v>543</v>
      </c>
      <c r="I18" s="186" t="s">
        <v>544</v>
      </c>
    </row>
    <row r="19" spans="1:9" ht="18" customHeight="1">
      <c r="A19" s="228" t="s">
        <v>521</v>
      </c>
      <c r="B19" s="189" t="s">
        <v>336</v>
      </c>
      <c r="C19" s="188" t="s">
        <v>337</v>
      </c>
      <c r="D19" s="188"/>
      <c r="E19" s="187"/>
      <c r="F19" s="186"/>
      <c r="G19" s="185" t="s">
        <v>310</v>
      </c>
      <c r="H19" s="185" t="s">
        <v>545</v>
      </c>
      <c r="I19" s="186" t="s">
        <v>546</v>
      </c>
    </row>
    <row r="20" spans="1:9" ht="18" customHeight="1">
      <c r="A20" s="228" t="s">
        <v>521</v>
      </c>
      <c r="B20" s="189" t="s">
        <v>336</v>
      </c>
      <c r="C20" s="188" t="s">
        <v>337</v>
      </c>
      <c r="D20" s="188"/>
      <c r="E20" s="187"/>
      <c r="F20" s="186" t="s">
        <v>314</v>
      </c>
      <c r="G20" s="185" t="s">
        <v>534</v>
      </c>
      <c r="H20" s="185" t="s">
        <v>547</v>
      </c>
      <c r="I20" s="186"/>
    </row>
    <row r="21" spans="1:9" ht="18" customHeight="1">
      <c r="A21" s="228" t="s">
        <v>521</v>
      </c>
      <c r="B21" s="189" t="s">
        <v>336</v>
      </c>
      <c r="C21" s="188" t="s">
        <v>337</v>
      </c>
      <c r="D21" s="188"/>
      <c r="E21" s="187"/>
      <c r="F21" s="186"/>
      <c r="G21" s="185" t="s">
        <v>548</v>
      </c>
      <c r="H21" s="185" t="s">
        <v>549</v>
      </c>
      <c r="I21" s="186" t="s">
        <v>550</v>
      </c>
    </row>
    <row r="22" spans="1:9" ht="18" customHeight="1">
      <c r="A22" s="228" t="s">
        <v>521</v>
      </c>
      <c r="B22" s="189" t="s">
        <v>336</v>
      </c>
      <c r="C22" s="188" t="s">
        <v>337</v>
      </c>
      <c r="D22" s="188"/>
      <c r="E22" s="187"/>
      <c r="F22" s="186"/>
      <c r="G22" s="185" t="s">
        <v>548</v>
      </c>
      <c r="H22" s="185" t="s">
        <v>551</v>
      </c>
      <c r="I22" s="186" t="s">
        <v>550</v>
      </c>
    </row>
    <row r="23" spans="1:9" ht="18" customHeight="1">
      <c r="A23" s="228" t="s">
        <v>521</v>
      </c>
      <c r="B23" s="189" t="s">
        <v>336</v>
      </c>
      <c r="C23" s="188" t="s">
        <v>337</v>
      </c>
      <c r="D23" s="188"/>
      <c r="E23" s="187" t="s">
        <v>552</v>
      </c>
      <c r="F23" s="186" t="s">
        <v>308</v>
      </c>
      <c r="G23" s="185" t="s">
        <v>309</v>
      </c>
      <c r="H23" s="185" t="s">
        <v>553</v>
      </c>
      <c r="I23" s="186" t="s">
        <v>554</v>
      </c>
    </row>
    <row r="24" spans="1:9" ht="18" customHeight="1">
      <c r="A24" s="228" t="s">
        <v>521</v>
      </c>
      <c r="B24" s="189" t="s">
        <v>336</v>
      </c>
      <c r="C24" s="188" t="s">
        <v>337</v>
      </c>
      <c r="D24" s="188"/>
      <c r="E24" s="187"/>
      <c r="F24" s="186"/>
      <c r="G24" s="185" t="s">
        <v>309</v>
      </c>
      <c r="H24" s="185" t="s">
        <v>555</v>
      </c>
      <c r="I24" s="186" t="s">
        <v>556</v>
      </c>
    </row>
    <row r="25" spans="1:9" ht="18" customHeight="1">
      <c r="A25" s="228" t="s">
        <v>521</v>
      </c>
      <c r="B25" s="189" t="s">
        <v>336</v>
      </c>
      <c r="C25" s="188" t="s">
        <v>337</v>
      </c>
      <c r="D25" s="188"/>
      <c r="E25" s="187"/>
      <c r="F25" s="186"/>
      <c r="G25" s="185" t="s">
        <v>310</v>
      </c>
      <c r="H25" s="185" t="s">
        <v>557</v>
      </c>
      <c r="I25" s="186" t="s">
        <v>558</v>
      </c>
    </row>
    <row r="26" spans="1:9" ht="18" customHeight="1">
      <c r="A26" s="228" t="s">
        <v>521</v>
      </c>
      <c r="B26" s="189" t="s">
        <v>336</v>
      </c>
      <c r="C26" s="188" t="s">
        <v>337</v>
      </c>
      <c r="D26" s="188"/>
      <c r="E26" s="187"/>
      <c r="F26" s="186" t="s">
        <v>314</v>
      </c>
      <c r="G26" s="185" t="s">
        <v>534</v>
      </c>
      <c r="H26" s="185" t="s">
        <v>559</v>
      </c>
      <c r="I26" s="186" t="s">
        <v>512</v>
      </c>
    </row>
    <row r="27" spans="1:9" ht="18" customHeight="1">
      <c r="A27" s="228" t="s">
        <v>521</v>
      </c>
      <c r="B27" s="189" t="s">
        <v>336</v>
      </c>
      <c r="C27" s="188" t="s">
        <v>337</v>
      </c>
      <c r="D27" s="188"/>
      <c r="E27" s="187"/>
      <c r="F27" s="186"/>
      <c r="G27" s="185" t="s">
        <v>534</v>
      </c>
      <c r="H27" s="185"/>
      <c r="I27" s="186"/>
    </row>
    <row r="28" spans="1:9" ht="18" customHeight="1">
      <c r="A28" s="228" t="s">
        <v>521</v>
      </c>
      <c r="B28" s="189" t="s">
        <v>336</v>
      </c>
      <c r="C28" s="188" t="s">
        <v>337</v>
      </c>
      <c r="D28" s="188"/>
      <c r="E28" s="187"/>
      <c r="F28" s="186"/>
      <c r="G28" s="185" t="s">
        <v>560</v>
      </c>
      <c r="H28" s="185" t="s">
        <v>561</v>
      </c>
      <c r="I28" s="186" t="s">
        <v>562</v>
      </c>
    </row>
    <row r="29" spans="1:9" ht="18" customHeight="1">
      <c r="A29" s="228" t="s">
        <v>521</v>
      </c>
      <c r="B29" s="189" t="s">
        <v>336</v>
      </c>
      <c r="C29" s="188" t="s">
        <v>337</v>
      </c>
      <c r="D29" s="188"/>
      <c r="E29" s="187"/>
      <c r="F29" s="186" t="s">
        <v>320</v>
      </c>
      <c r="G29" s="185" t="s">
        <v>320</v>
      </c>
      <c r="H29" s="185" t="s">
        <v>537</v>
      </c>
      <c r="I29" s="186" t="s">
        <v>563</v>
      </c>
    </row>
    <row r="30" spans="1:9" ht="18" customHeight="1">
      <c r="A30" s="228" t="s">
        <v>521</v>
      </c>
      <c r="B30" s="189" t="s">
        <v>336</v>
      </c>
      <c r="C30" s="188" t="s">
        <v>337</v>
      </c>
      <c r="D30" s="188" t="s">
        <v>564</v>
      </c>
      <c r="E30" s="187" t="s">
        <v>565</v>
      </c>
      <c r="F30" s="186" t="s">
        <v>308</v>
      </c>
      <c r="G30" s="185" t="s">
        <v>309</v>
      </c>
      <c r="H30" s="185" t="s">
        <v>566</v>
      </c>
      <c r="I30" s="186" t="s">
        <v>567</v>
      </c>
    </row>
    <row r="31" spans="1:9" ht="18" customHeight="1">
      <c r="A31" s="228" t="s">
        <v>521</v>
      </c>
      <c r="B31" s="189" t="s">
        <v>336</v>
      </c>
      <c r="C31" s="188" t="s">
        <v>337</v>
      </c>
      <c r="D31" s="188"/>
      <c r="E31" s="187"/>
      <c r="F31" s="186"/>
      <c r="G31" s="185" t="s">
        <v>309</v>
      </c>
      <c r="H31" s="185" t="s">
        <v>568</v>
      </c>
      <c r="I31" s="186" t="s">
        <v>569</v>
      </c>
    </row>
    <row r="32" spans="1:9" ht="18" customHeight="1">
      <c r="A32" s="228" t="s">
        <v>521</v>
      </c>
      <c r="B32" s="189" t="s">
        <v>336</v>
      </c>
      <c r="C32" s="188" t="s">
        <v>337</v>
      </c>
      <c r="D32" s="188"/>
      <c r="E32" s="187"/>
      <c r="F32" s="186"/>
      <c r="G32" s="185" t="s">
        <v>310</v>
      </c>
      <c r="H32" s="185"/>
      <c r="I32" s="186"/>
    </row>
    <row r="33" spans="1:9" ht="18" customHeight="1">
      <c r="A33" s="228" t="s">
        <v>521</v>
      </c>
      <c r="B33" s="189" t="s">
        <v>336</v>
      </c>
      <c r="C33" s="188" t="s">
        <v>337</v>
      </c>
      <c r="D33" s="188"/>
      <c r="E33" s="187"/>
      <c r="F33" s="186"/>
      <c r="G33" s="185" t="s">
        <v>311</v>
      </c>
      <c r="H33" s="185" t="s">
        <v>570</v>
      </c>
      <c r="I33" s="186"/>
    </row>
    <row r="34" spans="1:9" ht="18" customHeight="1">
      <c r="A34" s="228" t="s">
        <v>521</v>
      </c>
      <c r="B34" s="189" t="s">
        <v>336</v>
      </c>
      <c r="C34" s="188" t="s">
        <v>337</v>
      </c>
      <c r="D34" s="188"/>
      <c r="E34" s="187"/>
      <c r="F34" s="186" t="s">
        <v>314</v>
      </c>
      <c r="G34" s="185" t="s">
        <v>534</v>
      </c>
      <c r="H34" s="185" t="s">
        <v>571</v>
      </c>
      <c r="I34" s="186" t="s">
        <v>512</v>
      </c>
    </row>
    <row r="35" spans="1:9" ht="18" customHeight="1">
      <c r="A35" s="228" t="s">
        <v>521</v>
      </c>
      <c r="B35" s="189" t="s">
        <v>336</v>
      </c>
      <c r="C35" s="188" t="s">
        <v>337</v>
      </c>
      <c r="D35" s="188"/>
      <c r="E35" s="187"/>
      <c r="F35" s="186"/>
      <c r="G35" s="185" t="s">
        <v>560</v>
      </c>
      <c r="H35" s="185" t="s">
        <v>572</v>
      </c>
      <c r="I35" s="186" t="s">
        <v>562</v>
      </c>
    </row>
    <row r="36" spans="1:9" ht="18" customHeight="1">
      <c r="A36" s="228" t="s">
        <v>521</v>
      </c>
      <c r="B36" s="189" t="s">
        <v>336</v>
      </c>
      <c r="C36" s="188" t="s">
        <v>337</v>
      </c>
      <c r="D36" s="188"/>
      <c r="E36" s="187"/>
      <c r="F36" s="186" t="s">
        <v>320</v>
      </c>
      <c r="G36" s="185" t="s">
        <v>320</v>
      </c>
      <c r="H36" s="185" t="s">
        <v>537</v>
      </c>
      <c r="I36" s="186" t="s">
        <v>573</v>
      </c>
    </row>
  </sheetData>
  <sheetProtection formatCells="0" formatColumns="0" formatRows="0"/>
  <mergeCells count="9"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honeticPr fontId="41" type="noConversion"/>
  <printOptions horizontalCentered="1"/>
  <pageMargins left="0.35433070866141736" right="0.35433070866141736" top="0.39370078740157483" bottom="0.39370078740157483" header="0.51181102362204722" footer="0.31496062992125984"/>
  <pageSetup paperSize="9" scale="56" fitToHeight="100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7"/>
  <sheetViews>
    <sheetView showGridLines="0" showZeros="0" workbookViewId="0"/>
  </sheetViews>
  <sheetFormatPr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21" width="15.33203125" style="1" customWidth="1"/>
    <col min="22" max="255" width="9.1640625" style="1" customWidth="1"/>
  </cols>
  <sheetData>
    <row r="1" spans="1:255" ht="14.25" customHeight="1">
      <c r="A1" s="2"/>
      <c r="B1" s="3"/>
      <c r="C1" s="3"/>
      <c r="D1" s="3"/>
      <c r="E1" s="62"/>
      <c r="F1" s="62"/>
      <c r="G1" s="62"/>
      <c r="H1" s="62"/>
      <c r="I1" s="68"/>
      <c r="J1" s="68"/>
      <c r="K1" s="68"/>
      <c r="L1" s="68"/>
      <c r="M1" s="68"/>
      <c r="N1" s="68"/>
      <c r="O1" s="68"/>
      <c r="P1" s="68"/>
      <c r="Q1" s="69"/>
      <c r="R1" s="69"/>
      <c r="S1" s="69"/>
      <c r="T1" s="69"/>
      <c r="U1" s="7" t="s">
        <v>41</v>
      </c>
    </row>
    <row r="2" spans="1:255" ht="20.100000000000001" customHeight="1">
      <c r="A2" s="63" t="s">
        <v>243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55" ht="14.25" customHeight="1">
      <c r="A3" s="137" t="s">
        <v>444</v>
      </c>
      <c r="B3" s="3"/>
      <c r="C3" s="3"/>
      <c r="D3" s="3"/>
      <c r="E3" s="3"/>
      <c r="F3" s="62"/>
      <c r="G3" s="62"/>
      <c r="H3" s="62"/>
      <c r="I3" s="68"/>
      <c r="J3" s="68"/>
      <c r="K3" s="68"/>
      <c r="L3" s="68"/>
      <c r="M3" s="68"/>
      <c r="N3" s="68"/>
      <c r="O3" s="68"/>
      <c r="P3" s="68"/>
      <c r="Q3" s="69"/>
      <c r="R3" s="69"/>
      <c r="S3" s="69"/>
      <c r="T3" s="69"/>
      <c r="U3" s="70" t="s">
        <v>3</v>
      </c>
    </row>
    <row r="4" spans="1:255" ht="14.25" customHeight="1">
      <c r="A4" s="324" t="s">
        <v>42</v>
      </c>
      <c r="B4" s="324"/>
      <c r="C4" s="324"/>
      <c r="D4" s="325"/>
      <c r="E4" s="326"/>
      <c r="F4" s="322" t="s">
        <v>269</v>
      </c>
      <c r="G4" s="108" t="s">
        <v>270</v>
      </c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10"/>
      <c r="U4" s="330" t="s">
        <v>286</v>
      </c>
    </row>
    <row r="5" spans="1:255" ht="14.25" customHeight="1">
      <c r="A5" s="324" t="s">
        <v>44</v>
      </c>
      <c r="B5" s="324"/>
      <c r="C5" s="327"/>
      <c r="D5" s="327" t="s">
        <v>45</v>
      </c>
      <c r="E5" s="327" t="s">
        <v>46</v>
      </c>
      <c r="F5" s="322"/>
      <c r="G5" s="328" t="s">
        <v>271</v>
      </c>
      <c r="H5" s="107" t="s">
        <v>272</v>
      </c>
      <c r="I5" s="107"/>
      <c r="J5" s="107"/>
      <c r="K5" s="107"/>
      <c r="L5" s="107"/>
      <c r="M5" s="107"/>
      <c r="N5" s="336" t="s">
        <v>279</v>
      </c>
      <c r="O5" s="336" t="s">
        <v>280</v>
      </c>
      <c r="P5" s="336" t="s">
        <v>281</v>
      </c>
      <c r="Q5" s="333" t="s">
        <v>282</v>
      </c>
      <c r="R5" s="335" t="s">
        <v>283</v>
      </c>
      <c r="S5" s="335" t="s">
        <v>284</v>
      </c>
      <c r="T5" s="335" t="s">
        <v>285</v>
      </c>
      <c r="U5" s="331"/>
    </row>
    <row r="6" spans="1:255" ht="14.25" customHeight="1">
      <c r="A6" s="65" t="s">
        <v>48</v>
      </c>
      <c r="B6" s="65" t="s">
        <v>49</v>
      </c>
      <c r="C6" s="66" t="s">
        <v>50</v>
      </c>
      <c r="D6" s="326"/>
      <c r="E6" s="326"/>
      <c r="F6" s="323"/>
      <c r="G6" s="329"/>
      <c r="H6" s="104" t="s">
        <v>273</v>
      </c>
      <c r="I6" s="105" t="s">
        <v>274</v>
      </c>
      <c r="J6" s="105" t="s">
        <v>275</v>
      </c>
      <c r="K6" s="106" t="s">
        <v>276</v>
      </c>
      <c r="L6" s="106" t="s">
        <v>277</v>
      </c>
      <c r="M6" s="104" t="s">
        <v>278</v>
      </c>
      <c r="N6" s="336"/>
      <c r="O6" s="336"/>
      <c r="P6" s="336"/>
      <c r="Q6" s="334"/>
      <c r="R6" s="335"/>
      <c r="S6" s="335"/>
      <c r="T6" s="335"/>
      <c r="U6" s="332"/>
    </row>
    <row r="7" spans="1:255" s="157" customFormat="1" ht="14.25" customHeight="1">
      <c r="A7" s="164"/>
      <c r="B7" s="164"/>
      <c r="C7" s="164"/>
      <c r="D7" s="164"/>
      <c r="E7" s="164" t="s">
        <v>43</v>
      </c>
      <c r="F7" s="156">
        <v>10321518.630000001</v>
      </c>
      <c r="G7" s="158">
        <v>10321518.630000001</v>
      </c>
      <c r="H7" s="158">
        <v>10321518.630000001</v>
      </c>
      <c r="I7" s="155">
        <v>10321518.630000001</v>
      </c>
      <c r="J7" s="155">
        <v>0</v>
      </c>
      <c r="K7" s="158">
        <v>0</v>
      </c>
      <c r="L7" s="158">
        <v>0</v>
      </c>
      <c r="M7" s="154">
        <v>0</v>
      </c>
      <c r="N7" s="158">
        <v>0</v>
      </c>
      <c r="O7" s="158">
        <f>SUM(0)</f>
        <v>0</v>
      </c>
      <c r="P7" s="158">
        <f>SUM(0)</f>
        <v>0</v>
      </c>
      <c r="Q7" s="158">
        <v>0</v>
      </c>
      <c r="R7" s="153">
        <v>0</v>
      </c>
      <c r="S7" s="153">
        <v>0</v>
      </c>
      <c r="T7" s="153">
        <v>0</v>
      </c>
      <c r="U7" s="165">
        <v>0</v>
      </c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163"/>
      <c r="FY7" s="163"/>
      <c r="FZ7" s="163"/>
      <c r="GA7" s="163"/>
      <c r="GB7" s="163"/>
      <c r="GC7" s="163"/>
      <c r="GD7" s="163"/>
      <c r="GE7" s="163"/>
      <c r="GF7" s="163"/>
      <c r="GG7" s="163"/>
      <c r="GH7" s="163"/>
      <c r="GI7" s="163"/>
      <c r="GJ7" s="163"/>
      <c r="GK7" s="163"/>
      <c r="GL7" s="163"/>
      <c r="GM7" s="163"/>
      <c r="GN7" s="163"/>
      <c r="GO7" s="163"/>
      <c r="GP7" s="163"/>
      <c r="GQ7" s="163"/>
      <c r="GR7" s="163"/>
      <c r="GS7" s="163"/>
      <c r="GT7" s="163"/>
      <c r="GU7" s="163"/>
      <c r="GV7" s="163"/>
      <c r="GW7" s="163"/>
      <c r="GX7" s="163"/>
      <c r="GY7" s="163"/>
      <c r="GZ7" s="163"/>
      <c r="HA7" s="163"/>
      <c r="HB7" s="163"/>
      <c r="HC7" s="163"/>
      <c r="HD7" s="163"/>
      <c r="HE7" s="163"/>
      <c r="HF7" s="163"/>
      <c r="HG7" s="163"/>
      <c r="HH7" s="163"/>
      <c r="HI7" s="163"/>
      <c r="HJ7" s="163"/>
      <c r="HK7" s="163"/>
      <c r="HL7" s="163"/>
      <c r="HM7" s="163"/>
      <c r="HN7" s="163"/>
      <c r="HO7" s="163"/>
      <c r="HP7" s="163"/>
      <c r="HQ7" s="163"/>
      <c r="HR7" s="163"/>
      <c r="HS7" s="163"/>
      <c r="HT7" s="163"/>
      <c r="HU7" s="163"/>
      <c r="HV7" s="163"/>
      <c r="HW7" s="163"/>
      <c r="HX7" s="163"/>
      <c r="HY7" s="163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  <c r="IU7" s="163"/>
    </row>
    <row r="8" spans="1:255" ht="14.25" customHeight="1">
      <c r="A8" s="164"/>
      <c r="B8" s="164"/>
      <c r="C8" s="164"/>
      <c r="D8" s="164" t="s">
        <v>402</v>
      </c>
      <c r="E8" s="164" t="s">
        <v>403</v>
      </c>
      <c r="F8" s="156">
        <v>10321518.630000001</v>
      </c>
      <c r="G8" s="158">
        <v>10321518.630000001</v>
      </c>
      <c r="H8" s="158">
        <v>10321518.630000001</v>
      </c>
      <c r="I8" s="155">
        <v>10321518.630000001</v>
      </c>
      <c r="J8" s="155">
        <v>0</v>
      </c>
      <c r="K8" s="158">
        <v>0</v>
      </c>
      <c r="L8" s="158">
        <v>0</v>
      </c>
      <c r="M8" s="154">
        <v>0</v>
      </c>
      <c r="N8" s="158">
        <v>0</v>
      </c>
      <c r="O8" s="158">
        <f t="shared" ref="O8:P27" si="0">SUM(0)</f>
        <v>0</v>
      </c>
      <c r="P8" s="158">
        <f t="shared" si="0"/>
        <v>0</v>
      </c>
      <c r="Q8" s="158">
        <v>0</v>
      </c>
      <c r="R8" s="153">
        <v>0</v>
      </c>
      <c r="S8" s="153">
        <v>0</v>
      </c>
      <c r="T8" s="153">
        <v>0</v>
      </c>
      <c r="U8" s="165">
        <v>0</v>
      </c>
    </row>
    <row r="9" spans="1:255" ht="14.25" customHeight="1">
      <c r="A9" s="164"/>
      <c r="B9" s="164"/>
      <c r="C9" s="164"/>
      <c r="D9" s="164" t="s">
        <v>404</v>
      </c>
      <c r="E9" s="164" t="s">
        <v>405</v>
      </c>
      <c r="F9" s="156">
        <v>10321518.630000001</v>
      </c>
      <c r="G9" s="158">
        <v>10321518.630000001</v>
      </c>
      <c r="H9" s="158">
        <v>10321518.630000001</v>
      </c>
      <c r="I9" s="155">
        <v>10321518.630000001</v>
      </c>
      <c r="J9" s="155">
        <v>0</v>
      </c>
      <c r="K9" s="158">
        <v>0</v>
      </c>
      <c r="L9" s="158">
        <v>0</v>
      </c>
      <c r="M9" s="154">
        <v>0</v>
      </c>
      <c r="N9" s="158">
        <v>0</v>
      </c>
      <c r="O9" s="158">
        <f t="shared" si="0"/>
        <v>0</v>
      </c>
      <c r="P9" s="158">
        <f t="shared" si="0"/>
        <v>0</v>
      </c>
      <c r="Q9" s="158">
        <v>0</v>
      </c>
      <c r="R9" s="153">
        <v>0</v>
      </c>
      <c r="S9" s="153">
        <v>0</v>
      </c>
      <c r="T9" s="153">
        <v>0</v>
      </c>
      <c r="U9" s="165">
        <v>0</v>
      </c>
    </row>
    <row r="10" spans="1:255" ht="14.25" customHeight="1">
      <c r="A10" s="164" t="s">
        <v>406</v>
      </c>
      <c r="B10" s="164" t="s">
        <v>407</v>
      </c>
      <c r="C10" s="164" t="s">
        <v>408</v>
      </c>
      <c r="D10" s="164" t="s">
        <v>342</v>
      </c>
      <c r="E10" s="164" t="s">
        <v>409</v>
      </c>
      <c r="F10" s="156">
        <v>2790311</v>
      </c>
      <c r="G10" s="158">
        <v>2790311</v>
      </c>
      <c r="H10" s="158">
        <v>2790311</v>
      </c>
      <c r="I10" s="155">
        <v>2790311</v>
      </c>
      <c r="J10" s="155">
        <v>0</v>
      </c>
      <c r="K10" s="158">
        <v>0</v>
      </c>
      <c r="L10" s="158">
        <v>0</v>
      </c>
      <c r="M10" s="154">
        <v>0</v>
      </c>
      <c r="N10" s="158">
        <v>0</v>
      </c>
      <c r="O10" s="158">
        <f t="shared" si="0"/>
        <v>0</v>
      </c>
      <c r="P10" s="158">
        <f t="shared" si="0"/>
        <v>0</v>
      </c>
      <c r="Q10" s="158">
        <v>0</v>
      </c>
      <c r="R10" s="153">
        <v>0</v>
      </c>
      <c r="S10" s="153">
        <v>0</v>
      </c>
      <c r="T10" s="153">
        <v>0</v>
      </c>
      <c r="U10" s="165">
        <v>0</v>
      </c>
    </row>
    <row r="11" spans="1:255" ht="14.25" customHeight="1">
      <c r="A11" s="164" t="s">
        <v>406</v>
      </c>
      <c r="B11" s="164" t="s">
        <v>407</v>
      </c>
      <c r="C11" s="164" t="s">
        <v>410</v>
      </c>
      <c r="D11" s="164" t="s">
        <v>342</v>
      </c>
      <c r="E11" s="164" t="s">
        <v>411</v>
      </c>
      <c r="F11" s="156">
        <v>400000</v>
      </c>
      <c r="G11" s="158">
        <v>400000</v>
      </c>
      <c r="H11" s="158">
        <v>400000</v>
      </c>
      <c r="I11" s="155">
        <v>400000</v>
      </c>
      <c r="J11" s="155">
        <v>0</v>
      </c>
      <c r="K11" s="158">
        <v>0</v>
      </c>
      <c r="L11" s="158">
        <v>0</v>
      </c>
      <c r="M11" s="154">
        <v>0</v>
      </c>
      <c r="N11" s="158">
        <v>0</v>
      </c>
      <c r="O11" s="158">
        <f t="shared" si="0"/>
        <v>0</v>
      </c>
      <c r="P11" s="158">
        <f t="shared" si="0"/>
        <v>0</v>
      </c>
      <c r="Q11" s="158">
        <v>0</v>
      </c>
      <c r="R11" s="153">
        <v>0</v>
      </c>
      <c r="S11" s="153">
        <v>0</v>
      </c>
      <c r="T11" s="153">
        <v>0</v>
      </c>
      <c r="U11" s="165">
        <v>0</v>
      </c>
    </row>
    <row r="12" spans="1:255" ht="14.25" customHeight="1">
      <c r="A12" s="164" t="s">
        <v>406</v>
      </c>
      <c r="B12" s="164" t="s">
        <v>412</v>
      </c>
      <c r="C12" s="164" t="s">
        <v>410</v>
      </c>
      <c r="D12" s="164" t="s">
        <v>342</v>
      </c>
      <c r="E12" s="164" t="s">
        <v>413</v>
      </c>
      <c r="F12" s="156">
        <v>64286</v>
      </c>
      <c r="G12" s="158">
        <v>64286</v>
      </c>
      <c r="H12" s="158">
        <v>64286</v>
      </c>
      <c r="I12" s="155">
        <v>64286</v>
      </c>
      <c r="J12" s="155">
        <v>0</v>
      </c>
      <c r="K12" s="158">
        <v>0</v>
      </c>
      <c r="L12" s="158">
        <v>0</v>
      </c>
      <c r="M12" s="154">
        <v>0</v>
      </c>
      <c r="N12" s="158">
        <v>0</v>
      </c>
      <c r="O12" s="158">
        <f t="shared" si="0"/>
        <v>0</v>
      </c>
      <c r="P12" s="158">
        <f t="shared" si="0"/>
        <v>0</v>
      </c>
      <c r="Q12" s="158">
        <v>0</v>
      </c>
      <c r="R12" s="153">
        <v>0</v>
      </c>
      <c r="S12" s="153">
        <v>0</v>
      </c>
      <c r="T12" s="153">
        <v>0</v>
      </c>
      <c r="U12" s="165">
        <v>0</v>
      </c>
    </row>
    <row r="13" spans="1:255" ht="14.25" customHeight="1">
      <c r="A13" s="164" t="s">
        <v>414</v>
      </c>
      <c r="B13" s="164" t="s">
        <v>415</v>
      </c>
      <c r="C13" s="164" t="s">
        <v>407</v>
      </c>
      <c r="D13" s="164" t="s">
        <v>342</v>
      </c>
      <c r="E13" s="164" t="s">
        <v>416</v>
      </c>
      <c r="F13" s="156">
        <v>38464</v>
      </c>
      <c r="G13" s="158">
        <v>38464</v>
      </c>
      <c r="H13" s="158">
        <v>38464</v>
      </c>
      <c r="I13" s="155">
        <v>38464</v>
      </c>
      <c r="J13" s="155">
        <v>0</v>
      </c>
      <c r="K13" s="158">
        <v>0</v>
      </c>
      <c r="L13" s="158">
        <v>0</v>
      </c>
      <c r="M13" s="154">
        <v>0</v>
      </c>
      <c r="N13" s="158">
        <v>0</v>
      </c>
      <c r="O13" s="158">
        <f t="shared" si="0"/>
        <v>0</v>
      </c>
      <c r="P13" s="158">
        <f t="shared" si="0"/>
        <v>0</v>
      </c>
      <c r="Q13" s="158">
        <v>0</v>
      </c>
      <c r="R13" s="153">
        <v>0</v>
      </c>
      <c r="S13" s="153">
        <v>0</v>
      </c>
      <c r="T13" s="153">
        <v>0</v>
      </c>
      <c r="U13" s="165">
        <v>0</v>
      </c>
    </row>
    <row r="14" spans="1:255" ht="14.25" customHeight="1">
      <c r="A14" s="164" t="s">
        <v>417</v>
      </c>
      <c r="B14" s="164" t="s">
        <v>418</v>
      </c>
      <c r="C14" s="164" t="s">
        <v>418</v>
      </c>
      <c r="D14" s="164" t="s">
        <v>342</v>
      </c>
      <c r="E14" s="164" t="s">
        <v>419</v>
      </c>
      <c r="F14" s="156">
        <v>512949.4</v>
      </c>
      <c r="G14" s="158">
        <v>512949.4</v>
      </c>
      <c r="H14" s="158">
        <v>512949.4</v>
      </c>
      <c r="I14" s="155">
        <v>512949.4</v>
      </c>
      <c r="J14" s="155">
        <v>0</v>
      </c>
      <c r="K14" s="158">
        <v>0</v>
      </c>
      <c r="L14" s="158">
        <v>0</v>
      </c>
      <c r="M14" s="154">
        <v>0</v>
      </c>
      <c r="N14" s="158">
        <v>0</v>
      </c>
      <c r="O14" s="158">
        <f t="shared" si="0"/>
        <v>0</v>
      </c>
      <c r="P14" s="158">
        <f t="shared" si="0"/>
        <v>0</v>
      </c>
      <c r="Q14" s="158">
        <v>0</v>
      </c>
      <c r="R14" s="153">
        <v>0</v>
      </c>
      <c r="S14" s="153">
        <v>0</v>
      </c>
      <c r="T14" s="153">
        <v>0</v>
      </c>
      <c r="U14" s="165">
        <v>0</v>
      </c>
    </row>
    <row r="15" spans="1:255" ht="14.25" customHeight="1">
      <c r="A15" s="164" t="s">
        <v>417</v>
      </c>
      <c r="B15" s="164" t="s">
        <v>418</v>
      </c>
      <c r="C15" s="164" t="s">
        <v>420</v>
      </c>
      <c r="D15" s="164" t="s">
        <v>342</v>
      </c>
      <c r="E15" s="164" t="s">
        <v>421</v>
      </c>
      <c r="F15" s="156">
        <v>205179.76</v>
      </c>
      <c r="G15" s="158">
        <v>205179.76</v>
      </c>
      <c r="H15" s="158">
        <v>205179.76</v>
      </c>
      <c r="I15" s="155">
        <v>205179.76</v>
      </c>
      <c r="J15" s="155">
        <v>0</v>
      </c>
      <c r="K15" s="158">
        <v>0</v>
      </c>
      <c r="L15" s="158">
        <v>0</v>
      </c>
      <c r="M15" s="154">
        <v>0</v>
      </c>
      <c r="N15" s="158">
        <v>0</v>
      </c>
      <c r="O15" s="158">
        <f t="shared" si="0"/>
        <v>0</v>
      </c>
      <c r="P15" s="158">
        <f t="shared" si="0"/>
        <v>0</v>
      </c>
      <c r="Q15" s="158">
        <v>0</v>
      </c>
      <c r="R15" s="153">
        <v>0</v>
      </c>
      <c r="S15" s="153">
        <v>0</v>
      </c>
      <c r="T15" s="153">
        <v>0</v>
      </c>
      <c r="U15" s="165">
        <v>0</v>
      </c>
    </row>
    <row r="16" spans="1:255" ht="14.25" customHeight="1">
      <c r="A16" s="164" t="s">
        <v>417</v>
      </c>
      <c r="B16" s="164" t="s">
        <v>415</v>
      </c>
      <c r="C16" s="164" t="s">
        <v>408</v>
      </c>
      <c r="D16" s="164" t="s">
        <v>342</v>
      </c>
      <c r="E16" s="164" t="s">
        <v>422</v>
      </c>
      <c r="F16" s="156">
        <v>69731.399999999994</v>
      </c>
      <c r="G16" s="158">
        <v>69731.399999999994</v>
      </c>
      <c r="H16" s="158">
        <v>69731.399999999994</v>
      </c>
      <c r="I16" s="155">
        <v>69731.399999999994</v>
      </c>
      <c r="J16" s="155">
        <v>0</v>
      </c>
      <c r="K16" s="158">
        <v>0</v>
      </c>
      <c r="L16" s="158">
        <v>0</v>
      </c>
      <c r="M16" s="154">
        <v>0</v>
      </c>
      <c r="N16" s="158">
        <v>0</v>
      </c>
      <c r="O16" s="158">
        <f t="shared" si="0"/>
        <v>0</v>
      </c>
      <c r="P16" s="158">
        <f t="shared" si="0"/>
        <v>0</v>
      </c>
      <c r="Q16" s="158">
        <v>0</v>
      </c>
      <c r="R16" s="153">
        <v>0</v>
      </c>
      <c r="S16" s="153">
        <v>0</v>
      </c>
      <c r="T16" s="153">
        <v>0</v>
      </c>
      <c r="U16" s="165">
        <v>0</v>
      </c>
    </row>
    <row r="17" spans="1:21" ht="14.25" customHeight="1">
      <c r="A17" s="164" t="s">
        <v>417</v>
      </c>
      <c r="B17" s="164" t="s">
        <v>410</v>
      </c>
      <c r="C17" s="164" t="s">
        <v>408</v>
      </c>
      <c r="D17" s="164" t="s">
        <v>342</v>
      </c>
      <c r="E17" s="164" t="s">
        <v>423</v>
      </c>
      <c r="F17" s="156">
        <v>20518.009999999998</v>
      </c>
      <c r="G17" s="158">
        <v>20518.009999999998</v>
      </c>
      <c r="H17" s="158">
        <v>20518.009999999998</v>
      </c>
      <c r="I17" s="155">
        <v>20518.009999999998</v>
      </c>
      <c r="J17" s="155">
        <v>0</v>
      </c>
      <c r="K17" s="158">
        <v>0</v>
      </c>
      <c r="L17" s="158">
        <v>0</v>
      </c>
      <c r="M17" s="154">
        <v>0</v>
      </c>
      <c r="N17" s="158">
        <v>0</v>
      </c>
      <c r="O17" s="158">
        <f t="shared" si="0"/>
        <v>0</v>
      </c>
      <c r="P17" s="158">
        <f t="shared" si="0"/>
        <v>0</v>
      </c>
      <c r="Q17" s="158">
        <v>0</v>
      </c>
      <c r="R17" s="153">
        <v>0</v>
      </c>
      <c r="S17" s="153">
        <v>0</v>
      </c>
      <c r="T17" s="153">
        <v>0</v>
      </c>
      <c r="U17" s="165">
        <v>0</v>
      </c>
    </row>
    <row r="18" spans="1:21" ht="14.25" customHeight="1">
      <c r="A18" s="164" t="s">
        <v>424</v>
      </c>
      <c r="B18" s="164" t="s">
        <v>425</v>
      </c>
      <c r="C18" s="164" t="s">
        <v>410</v>
      </c>
      <c r="D18" s="164" t="s">
        <v>342</v>
      </c>
      <c r="E18" s="164" t="s">
        <v>426</v>
      </c>
      <c r="F18" s="156">
        <v>1080</v>
      </c>
      <c r="G18" s="158">
        <v>1080</v>
      </c>
      <c r="H18" s="158">
        <v>1080</v>
      </c>
      <c r="I18" s="155">
        <v>1080</v>
      </c>
      <c r="J18" s="155">
        <v>0</v>
      </c>
      <c r="K18" s="158">
        <v>0</v>
      </c>
      <c r="L18" s="158">
        <v>0</v>
      </c>
      <c r="M18" s="154">
        <v>0</v>
      </c>
      <c r="N18" s="158">
        <v>0</v>
      </c>
      <c r="O18" s="158">
        <f t="shared" si="0"/>
        <v>0</v>
      </c>
      <c r="P18" s="158">
        <f t="shared" si="0"/>
        <v>0</v>
      </c>
      <c r="Q18" s="158">
        <v>0</v>
      </c>
      <c r="R18" s="153">
        <v>0</v>
      </c>
      <c r="S18" s="153">
        <v>0</v>
      </c>
      <c r="T18" s="153">
        <v>0</v>
      </c>
      <c r="U18" s="165">
        <v>0</v>
      </c>
    </row>
    <row r="19" spans="1:21" ht="14.25" customHeight="1">
      <c r="A19" s="164" t="s">
        <v>424</v>
      </c>
      <c r="B19" s="164" t="s">
        <v>427</v>
      </c>
      <c r="C19" s="164" t="s">
        <v>408</v>
      </c>
      <c r="D19" s="164" t="s">
        <v>342</v>
      </c>
      <c r="E19" s="164" t="s">
        <v>428</v>
      </c>
      <c r="F19" s="156">
        <v>172924.82</v>
      </c>
      <c r="G19" s="158">
        <v>172924.82</v>
      </c>
      <c r="H19" s="158">
        <v>172924.82</v>
      </c>
      <c r="I19" s="155">
        <v>172924.82</v>
      </c>
      <c r="J19" s="155">
        <v>0</v>
      </c>
      <c r="K19" s="158">
        <v>0</v>
      </c>
      <c r="L19" s="158">
        <v>0</v>
      </c>
      <c r="M19" s="154">
        <v>0</v>
      </c>
      <c r="N19" s="158">
        <v>0</v>
      </c>
      <c r="O19" s="158">
        <f t="shared" si="0"/>
        <v>0</v>
      </c>
      <c r="P19" s="158">
        <f t="shared" si="0"/>
        <v>0</v>
      </c>
      <c r="Q19" s="158">
        <v>0</v>
      </c>
      <c r="R19" s="153">
        <v>0</v>
      </c>
      <c r="S19" s="153">
        <v>0</v>
      </c>
      <c r="T19" s="153">
        <v>0</v>
      </c>
      <c r="U19" s="165">
        <v>0</v>
      </c>
    </row>
    <row r="20" spans="1:21" ht="14.25" customHeight="1">
      <c r="A20" s="164" t="s">
        <v>429</v>
      </c>
      <c r="B20" s="164" t="s">
        <v>430</v>
      </c>
      <c r="C20" s="164" t="s">
        <v>431</v>
      </c>
      <c r="D20" s="164" t="s">
        <v>342</v>
      </c>
      <c r="E20" s="164" t="s">
        <v>432</v>
      </c>
      <c r="F20" s="156">
        <v>150000</v>
      </c>
      <c r="G20" s="158">
        <v>150000</v>
      </c>
      <c r="H20" s="158">
        <v>150000</v>
      </c>
      <c r="I20" s="155">
        <v>150000</v>
      </c>
      <c r="J20" s="155">
        <v>0</v>
      </c>
      <c r="K20" s="158">
        <v>0</v>
      </c>
      <c r="L20" s="158">
        <v>0</v>
      </c>
      <c r="M20" s="154">
        <v>0</v>
      </c>
      <c r="N20" s="158">
        <v>0</v>
      </c>
      <c r="O20" s="158">
        <f t="shared" si="0"/>
        <v>0</v>
      </c>
      <c r="P20" s="158">
        <f t="shared" si="0"/>
        <v>0</v>
      </c>
      <c r="Q20" s="158">
        <v>0</v>
      </c>
      <c r="R20" s="153">
        <v>0</v>
      </c>
      <c r="S20" s="153">
        <v>0</v>
      </c>
      <c r="T20" s="153">
        <v>0</v>
      </c>
      <c r="U20" s="165">
        <v>0</v>
      </c>
    </row>
    <row r="21" spans="1:21" ht="14.25" customHeight="1">
      <c r="A21" s="164" t="s">
        <v>433</v>
      </c>
      <c r="B21" s="164" t="s">
        <v>408</v>
      </c>
      <c r="C21" s="164" t="s">
        <v>410</v>
      </c>
      <c r="D21" s="164" t="s">
        <v>342</v>
      </c>
      <c r="E21" s="164" t="s">
        <v>434</v>
      </c>
      <c r="F21" s="156">
        <v>343800</v>
      </c>
      <c r="G21" s="158">
        <v>343800</v>
      </c>
      <c r="H21" s="158">
        <v>343800</v>
      </c>
      <c r="I21" s="155">
        <v>343800</v>
      </c>
      <c r="J21" s="155">
        <v>0</v>
      </c>
      <c r="K21" s="158">
        <v>0</v>
      </c>
      <c r="L21" s="158">
        <v>0</v>
      </c>
      <c r="M21" s="154">
        <v>0</v>
      </c>
      <c r="N21" s="158">
        <v>0</v>
      </c>
      <c r="O21" s="158">
        <f t="shared" si="0"/>
        <v>0</v>
      </c>
      <c r="P21" s="158">
        <f t="shared" si="0"/>
        <v>0</v>
      </c>
      <c r="Q21" s="158">
        <v>0</v>
      </c>
      <c r="R21" s="153">
        <v>0</v>
      </c>
      <c r="S21" s="153">
        <v>0</v>
      </c>
      <c r="T21" s="153">
        <v>0</v>
      </c>
      <c r="U21" s="165">
        <v>0</v>
      </c>
    </row>
    <row r="22" spans="1:21" ht="14.25" customHeight="1">
      <c r="A22" s="164" t="s">
        <v>433</v>
      </c>
      <c r="B22" s="164" t="s">
        <v>407</v>
      </c>
      <c r="C22" s="164" t="s">
        <v>410</v>
      </c>
      <c r="D22" s="164" t="s">
        <v>342</v>
      </c>
      <c r="E22" s="164" t="s">
        <v>435</v>
      </c>
      <c r="F22" s="156">
        <v>100000</v>
      </c>
      <c r="G22" s="158">
        <v>100000</v>
      </c>
      <c r="H22" s="158">
        <v>100000</v>
      </c>
      <c r="I22" s="155">
        <v>100000</v>
      </c>
      <c r="J22" s="155">
        <v>0</v>
      </c>
      <c r="K22" s="158">
        <v>0</v>
      </c>
      <c r="L22" s="158">
        <v>0</v>
      </c>
      <c r="M22" s="154">
        <v>0</v>
      </c>
      <c r="N22" s="158">
        <v>0</v>
      </c>
      <c r="O22" s="158">
        <f t="shared" si="0"/>
        <v>0</v>
      </c>
      <c r="P22" s="158">
        <f t="shared" si="0"/>
        <v>0</v>
      </c>
      <c r="Q22" s="158">
        <v>0</v>
      </c>
      <c r="R22" s="153">
        <v>0</v>
      </c>
      <c r="S22" s="153">
        <v>0</v>
      </c>
      <c r="T22" s="153">
        <v>0</v>
      </c>
      <c r="U22" s="165">
        <v>0</v>
      </c>
    </row>
    <row r="23" spans="1:21" ht="14.25" customHeight="1">
      <c r="A23" s="164" t="s">
        <v>433</v>
      </c>
      <c r="B23" s="164" t="s">
        <v>436</v>
      </c>
      <c r="C23" s="164" t="s">
        <v>408</v>
      </c>
      <c r="D23" s="164" t="s">
        <v>342</v>
      </c>
      <c r="E23" s="164" t="s">
        <v>437</v>
      </c>
      <c r="F23" s="156">
        <v>200000</v>
      </c>
      <c r="G23" s="158">
        <v>200000</v>
      </c>
      <c r="H23" s="158">
        <v>200000</v>
      </c>
      <c r="I23" s="155">
        <v>200000</v>
      </c>
      <c r="J23" s="155">
        <v>0</v>
      </c>
      <c r="K23" s="158">
        <v>0</v>
      </c>
      <c r="L23" s="158">
        <v>0</v>
      </c>
      <c r="M23" s="154">
        <v>0</v>
      </c>
      <c r="N23" s="158">
        <v>0</v>
      </c>
      <c r="O23" s="158">
        <f t="shared" si="0"/>
        <v>0</v>
      </c>
      <c r="P23" s="158">
        <f t="shared" si="0"/>
        <v>0</v>
      </c>
      <c r="Q23" s="158">
        <v>0</v>
      </c>
      <c r="R23" s="153">
        <v>0</v>
      </c>
      <c r="S23" s="153">
        <v>0</v>
      </c>
      <c r="T23" s="153">
        <v>0</v>
      </c>
      <c r="U23" s="165">
        <v>0</v>
      </c>
    </row>
    <row r="24" spans="1:21" ht="14.25" customHeight="1">
      <c r="A24" s="164" t="s">
        <v>438</v>
      </c>
      <c r="B24" s="164" t="s">
        <v>408</v>
      </c>
      <c r="C24" s="164" t="s">
        <v>430</v>
      </c>
      <c r="D24" s="164" t="s">
        <v>342</v>
      </c>
      <c r="E24" s="164" t="s">
        <v>439</v>
      </c>
      <c r="F24" s="156">
        <v>1197655</v>
      </c>
      <c r="G24" s="158">
        <v>1197655</v>
      </c>
      <c r="H24" s="158">
        <v>1197655</v>
      </c>
      <c r="I24" s="155">
        <v>1197655</v>
      </c>
      <c r="J24" s="155">
        <v>0</v>
      </c>
      <c r="K24" s="158">
        <v>0</v>
      </c>
      <c r="L24" s="158">
        <v>0</v>
      </c>
      <c r="M24" s="154">
        <v>0</v>
      </c>
      <c r="N24" s="158">
        <v>0</v>
      </c>
      <c r="O24" s="158">
        <f t="shared" si="0"/>
        <v>0</v>
      </c>
      <c r="P24" s="158">
        <f t="shared" si="0"/>
        <v>0</v>
      </c>
      <c r="Q24" s="158">
        <v>0</v>
      </c>
      <c r="R24" s="153">
        <v>0</v>
      </c>
      <c r="S24" s="153">
        <v>0</v>
      </c>
      <c r="T24" s="153">
        <v>0</v>
      </c>
      <c r="U24" s="165">
        <v>0</v>
      </c>
    </row>
    <row r="25" spans="1:21" ht="14.25" customHeight="1">
      <c r="A25" s="164" t="s">
        <v>438</v>
      </c>
      <c r="B25" s="164" t="s">
        <v>425</v>
      </c>
      <c r="C25" s="164" t="s">
        <v>418</v>
      </c>
      <c r="D25" s="164" t="s">
        <v>342</v>
      </c>
      <c r="E25" s="164" t="s">
        <v>440</v>
      </c>
      <c r="F25" s="156">
        <v>3698072</v>
      </c>
      <c r="G25" s="158">
        <v>3698072</v>
      </c>
      <c r="H25" s="158">
        <v>3698072</v>
      </c>
      <c r="I25" s="155">
        <v>3698072</v>
      </c>
      <c r="J25" s="155">
        <v>0</v>
      </c>
      <c r="K25" s="158">
        <v>0</v>
      </c>
      <c r="L25" s="158">
        <v>0</v>
      </c>
      <c r="M25" s="154">
        <v>0</v>
      </c>
      <c r="N25" s="158">
        <v>0</v>
      </c>
      <c r="O25" s="158">
        <f t="shared" si="0"/>
        <v>0</v>
      </c>
      <c r="P25" s="158">
        <f t="shared" si="0"/>
        <v>0</v>
      </c>
      <c r="Q25" s="158">
        <v>0</v>
      </c>
      <c r="R25" s="153">
        <v>0</v>
      </c>
      <c r="S25" s="153">
        <v>0</v>
      </c>
      <c r="T25" s="153">
        <v>0</v>
      </c>
      <c r="U25" s="165">
        <v>0</v>
      </c>
    </row>
    <row r="26" spans="1:21" ht="14.25" customHeight="1">
      <c r="A26" s="164" t="s">
        <v>441</v>
      </c>
      <c r="B26" s="164" t="s">
        <v>408</v>
      </c>
      <c r="C26" s="164" t="s">
        <v>410</v>
      </c>
      <c r="D26" s="164" t="s">
        <v>342</v>
      </c>
      <c r="E26" s="164" t="s">
        <v>442</v>
      </c>
      <c r="F26" s="156">
        <v>30000</v>
      </c>
      <c r="G26" s="158">
        <v>30000</v>
      </c>
      <c r="H26" s="158">
        <v>30000</v>
      </c>
      <c r="I26" s="155">
        <v>30000</v>
      </c>
      <c r="J26" s="155">
        <v>0</v>
      </c>
      <c r="K26" s="158">
        <v>0</v>
      </c>
      <c r="L26" s="158">
        <v>0</v>
      </c>
      <c r="M26" s="154">
        <v>0</v>
      </c>
      <c r="N26" s="158">
        <v>0</v>
      </c>
      <c r="O26" s="158">
        <f t="shared" si="0"/>
        <v>0</v>
      </c>
      <c r="P26" s="158">
        <f t="shared" si="0"/>
        <v>0</v>
      </c>
      <c r="Q26" s="158">
        <v>0</v>
      </c>
      <c r="R26" s="153">
        <v>0</v>
      </c>
      <c r="S26" s="153">
        <v>0</v>
      </c>
      <c r="T26" s="153">
        <v>0</v>
      </c>
      <c r="U26" s="165">
        <v>0</v>
      </c>
    </row>
    <row r="27" spans="1:21" ht="14.25" customHeight="1">
      <c r="A27" s="164" t="s">
        <v>443</v>
      </c>
      <c r="B27" s="164" t="s">
        <v>431</v>
      </c>
      <c r="C27" s="164" t="s">
        <v>408</v>
      </c>
      <c r="D27" s="164" t="s">
        <v>342</v>
      </c>
      <c r="E27" s="164" t="s">
        <v>359</v>
      </c>
      <c r="F27" s="156">
        <v>326547.24</v>
      </c>
      <c r="G27" s="158">
        <v>326547.24</v>
      </c>
      <c r="H27" s="158">
        <v>326547.24</v>
      </c>
      <c r="I27" s="155">
        <v>326547.24</v>
      </c>
      <c r="J27" s="155">
        <v>0</v>
      </c>
      <c r="K27" s="158">
        <v>0</v>
      </c>
      <c r="L27" s="158">
        <v>0</v>
      </c>
      <c r="M27" s="154">
        <v>0</v>
      </c>
      <c r="N27" s="158">
        <v>0</v>
      </c>
      <c r="O27" s="158">
        <f t="shared" si="0"/>
        <v>0</v>
      </c>
      <c r="P27" s="158">
        <f t="shared" si="0"/>
        <v>0</v>
      </c>
      <c r="Q27" s="158">
        <v>0</v>
      </c>
      <c r="R27" s="153">
        <v>0</v>
      </c>
      <c r="S27" s="153">
        <v>0</v>
      </c>
      <c r="T27" s="153">
        <v>0</v>
      </c>
      <c r="U27" s="165">
        <v>0</v>
      </c>
    </row>
  </sheetData>
  <sheetProtection formatCells="0" formatColumns="0" formatRows="0"/>
  <mergeCells count="14">
    <mergeCell ref="G5:G6"/>
    <mergeCell ref="U4:U6"/>
    <mergeCell ref="Q5:Q6"/>
    <mergeCell ref="R5:R6"/>
    <mergeCell ref="S5:S6"/>
    <mergeCell ref="T5:T6"/>
    <mergeCell ref="N5:N6"/>
    <mergeCell ref="O5:O6"/>
    <mergeCell ref="P5:P6"/>
    <mergeCell ref="F4:F6"/>
    <mergeCell ref="A4:E4"/>
    <mergeCell ref="A5:C5"/>
    <mergeCell ref="D5:D6"/>
    <mergeCell ref="E5:E6"/>
  </mergeCells>
  <phoneticPr fontId="0" type="noConversion"/>
  <printOptions horizontalCentered="1"/>
  <pageMargins left="0.19685039370078741" right="0.19685039370078741" top="0.78740157480314965" bottom="0.59055118110236227" header="0.51181102362204722" footer="0.31496062992125984"/>
  <pageSetup paperSize="9" scale="55" orientation="landscape" horizontalDpi="180" verticalDpi="18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27"/>
  <sheetViews>
    <sheetView showGridLines="0" showZeros="0" workbookViewId="0"/>
  </sheetViews>
  <sheetFormatPr defaultColWidth="9.1640625" defaultRowHeight="14.25" customHeight="1"/>
  <cols>
    <col min="1" max="1" width="5.83203125" style="3" customWidth="1"/>
    <col min="2" max="3" width="4.83203125" style="3" customWidth="1"/>
    <col min="4" max="4" width="12.83203125" style="3" customWidth="1"/>
    <col min="5" max="5" width="44.83203125" style="3" customWidth="1"/>
    <col min="6" max="8" width="22.5" style="3" customWidth="1"/>
    <col min="9" max="244" width="9" style="3" customWidth="1"/>
    <col min="245" max="253" width="9.1640625" style="1" customWidth="1"/>
    <col min="254" max="16384" width="9.1640625" style="1"/>
  </cols>
  <sheetData>
    <row r="1" spans="1:254" ht="14.25" customHeight="1">
      <c r="A1" s="2"/>
      <c r="H1" s="4" t="s">
        <v>53</v>
      </c>
    </row>
    <row r="2" spans="1:254" s="58" customFormat="1" ht="20.100000000000001" customHeight="1">
      <c r="A2" s="5" t="s">
        <v>242</v>
      </c>
      <c r="B2" s="60"/>
      <c r="C2" s="60"/>
      <c r="D2" s="60"/>
      <c r="E2" s="60"/>
      <c r="F2" s="60"/>
      <c r="G2" s="60"/>
      <c r="H2" s="60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</row>
    <row r="3" spans="1:254" ht="14.25" customHeight="1">
      <c r="A3" s="137" t="s">
        <v>400</v>
      </c>
      <c r="H3" s="7" t="s">
        <v>3</v>
      </c>
    </row>
    <row r="4" spans="1:254" s="59" customFormat="1" ht="14.25" customHeight="1">
      <c r="A4" s="324" t="s">
        <v>54</v>
      </c>
      <c r="B4" s="324"/>
      <c r="C4" s="324"/>
      <c r="D4" s="324"/>
      <c r="E4" s="327"/>
      <c r="F4" s="324" t="s">
        <v>55</v>
      </c>
      <c r="G4" s="324" t="s">
        <v>56</v>
      </c>
      <c r="H4" s="324" t="s">
        <v>57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</row>
    <row r="5" spans="1:254" s="59" customFormat="1" ht="14.25" customHeight="1">
      <c r="A5" s="337" t="s">
        <v>44</v>
      </c>
      <c r="B5" s="337"/>
      <c r="C5" s="337"/>
      <c r="D5" s="337" t="s">
        <v>45</v>
      </c>
      <c r="E5" s="337" t="s">
        <v>58</v>
      </c>
      <c r="F5" s="324"/>
      <c r="G5" s="324"/>
      <c r="H5" s="324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</row>
    <row r="6" spans="1:254" ht="14.25" customHeight="1">
      <c r="A6" s="8" t="s">
        <v>48</v>
      </c>
      <c r="B6" s="9" t="s">
        <v>49</v>
      </c>
      <c r="C6" s="9" t="s">
        <v>50</v>
      </c>
      <c r="D6" s="327"/>
      <c r="E6" s="327"/>
      <c r="F6" s="324"/>
      <c r="G6" s="324"/>
      <c r="H6" s="324"/>
    </row>
    <row r="7" spans="1:254" s="190" customFormat="1" ht="14.25" customHeight="1">
      <c r="A7" s="192"/>
      <c r="B7" s="192"/>
      <c r="C7" s="192"/>
      <c r="D7" s="152"/>
      <c r="E7" s="152" t="s">
        <v>43</v>
      </c>
      <c r="F7" s="194">
        <v>10321518.630000001</v>
      </c>
      <c r="G7" s="194">
        <v>9471518.6300000008</v>
      </c>
      <c r="H7" s="194">
        <v>850000</v>
      </c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</row>
    <row r="8" spans="1:254" ht="14.25" customHeight="1">
      <c r="A8" s="192"/>
      <c r="B8" s="192"/>
      <c r="C8" s="192"/>
      <c r="D8" s="152" t="s">
        <v>402</v>
      </c>
      <c r="E8" s="152" t="s">
        <v>403</v>
      </c>
      <c r="F8" s="194">
        <v>10321518.630000001</v>
      </c>
      <c r="G8" s="194">
        <v>9471518.6300000008</v>
      </c>
      <c r="H8" s="194">
        <v>850000</v>
      </c>
    </row>
    <row r="9" spans="1:254" ht="14.25" customHeight="1">
      <c r="A9" s="192"/>
      <c r="B9" s="192"/>
      <c r="C9" s="192"/>
      <c r="D9" s="152" t="s">
        <v>404</v>
      </c>
      <c r="E9" s="152" t="s">
        <v>405</v>
      </c>
      <c r="F9" s="194">
        <v>10321518.630000001</v>
      </c>
      <c r="G9" s="194">
        <v>9471518.6300000008</v>
      </c>
      <c r="H9" s="194">
        <v>850000</v>
      </c>
    </row>
    <row r="10" spans="1:254" ht="14.25" customHeight="1">
      <c r="A10" s="192" t="s">
        <v>406</v>
      </c>
      <c r="B10" s="192" t="s">
        <v>407</v>
      </c>
      <c r="C10" s="192" t="s">
        <v>408</v>
      </c>
      <c r="D10" s="152" t="s">
        <v>342</v>
      </c>
      <c r="E10" s="152" t="s">
        <v>409</v>
      </c>
      <c r="F10" s="194">
        <v>2790311</v>
      </c>
      <c r="G10" s="194">
        <v>2790311</v>
      </c>
      <c r="H10" s="194">
        <v>0</v>
      </c>
    </row>
    <row r="11" spans="1:254" ht="14.25" customHeight="1">
      <c r="A11" s="192" t="s">
        <v>406</v>
      </c>
      <c r="B11" s="192" t="s">
        <v>407</v>
      </c>
      <c r="C11" s="192" t="s">
        <v>410</v>
      </c>
      <c r="D11" s="152" t="s">
        <v>342</v>
      </c>
      <c r="E11" s="152" t="s">
        <v>411</v>
      </c>
      <c r="F11" s="194">
        <v>400000</v>
      </c>
      <c r="G11" s="194">
        <v>0</v>
      </c>
      <c r="H11" s="194">
        <v>400000</v>
      </c>
    </row>
    <row r="12" spans="1:254" ht="14.25" customHeight="1">
      <c r="A12" s="192" t="s">
        <v>406</v>
      </c>
      <c r="B12" s="192" t="s">
        <v>412</v>
      </c>
      <c r="C12" s="192" t="s">
        <v>410</v>
      </c>
      <c r="D12" s="152" t="s">
        <v>342</v>
      </c>
      <c r="E12" s="152" t="s">
        <v>413</v>
      </c>
      <c r="F12" s="194">
        <v>64286</v>
      </c>
      <c r="G12" s="194">
        <v>64286</v>
      </c>
      <c r="H12" s="194">
        <v>0</v>
      </c>
    </row>
    <row r="13" spans="1:254" ht="14.25" customHeight="1">
      <c r="A13" s="192" t="s">
        <v>414</v>
      </c>
      <c r="B13" s="192" t="s">
        <v>415</v>
      </c>
      <c r="C13" s="192" t="s">
        <v>407</v>
      </c>
      <c r="D13" s="152" t="s">
        <v>342</v>
      </c>
      <c r="E13" s="152" t="s">
        <v>416</v>
      </c>
      <c r="F13" s="194">
        <v>38464</v>
      </c>
      <c r="G13" s="194">
        <v>38464</v>
      </c>
      <c r="H13" s="194">
        <v>0</v>
      </c>
    </row>
    <row r="14" spans="1:254" ht="14.25" customHeight="1">
      <c r="A14" s="192" t="s">
        <v>417</v>
      </c>
      <c r="B14" s="192" t="s">
        <v>418</v>
      </c>
      <c r="C14" s="192" t="s">
        <v>418</v>
      </c>
      <c r="D14" s="152" t="s">
        <v>342</v>
      </c>
      <c r="E14" s="152" t="s">
        <v>419</v>
      </c>
      <c r="F14" s="194">
        <v>512949.4</v>
      </c>
      <c r="G14" s="194">
        <v>512949.4</v>
      </c>
      <c r="H14" s="194">
        <v>0</v>
      </c>
    </row>
    <row r="15" spans="1:254" ht="14.25" customHeight="1">
      <c r="A15" s="192" t="s">
        <v>417</v>
      </c>
      <c r="B15" s="192" t="s">
        <v>418</v>
      </c>
      <c r="C15" s="192" t="s">
        <v>420</v>
      </c>
      <c r="D15" s="152" t="s">
        <v>342</v>
      </c>
      <c r="E15" s="152" t="s">
        <v>421</v>
      </c>
      <c r="F15" s="194">
        <v>205179.76</v>
      </c>
      <c r="G15" s="194">
        <v>205179.76</v>
      </c>
      <c r="H15" s="194">
        <v>0</v>
      </c>
    </row>
    <row r="16" spans="1:254" ht="14.25" customHeight="1">
      <c r="A16" s="192" t="s">
        <v>417</v>
      </c>
      <c r="B16" s="192" t="s">
        <v>415</v>
      </c>
      <c r="C16" s="192" t="s">
        <v>408</v>
      </c>
      <c r="D16" s="152" t="s">
        <v>342</v>
      </c>
      <c r="E16" s="152" t="s">
        <v>422</v>
      </c>
      <c r="F16" s="194">
        <v>69731.399999999994</v>
      </c>
      <c r="G16" s="194">
        <v>69731.399999999994</v>
      </c>
      <c r="H16" s="194">
        <v>0</v>
      </c>
    </row>
    <row r="17" spans="1:8" ht="14.25" customHeight="1">
      <c r="A17" s="192" t="s">
        <v>417</v>
      </c>
      <c r="B17" s="192" t="s">
        <v>410</v>
      </c>
      <c r="C17" s="192" t="s">
        <v>408</v>
      </c>
      <c r="D17" s="152" t="s">
        <v>342</v>
      </c>
      <c r="E17" s="152" t="s">
        <v>423</v>
      </c>
      <c r="F17" s="194">
        <v>20518.009999999998</v>
      </c>
      <c r="G17" s="194">
        <v>20518.009999999998</v>
      </c>
      <c r="H17" s="194">
        <v>0</v>
      </c>
    </row>
    <row r="18" spans="1:8" ht="14.25" customHeight="1">
      <c r="A18" s="192" t="s">
        <v>424</v>
      </c>
      <c r="B18" s="192" t="s">
        <v>425</v>
      </c>
      <c r="C18" s="192" t="s">
        <v>410</v>
      </c>
      <c r="D18" s="152" t="s">
        <v>342</v>
      </c>
      <c r="E18" s="152" t="s">
        <v>426</v>
      </c>
      <c r="F18" s="194">
        <v>1080</v>
      </c>
      <c r="G18" s="194">
        <v>1080</v>
      </c>
      <c r="H18" s="194">
        <v>0</v>
      </c>
    </row>
    <row r="19" spans="1:8" ht="14.25" customHeight="1">
      <c r="A19" s="192" t="s">
        <v>424</v>
      </c>
      <c r="B19" s="192" t="s">
        <v>427</v>
      </c>
      <c r="C19" s="192" t="s">
        <v>408</v>
      </c>
      <c r="D19" s="152" t="s">
        <v>342</v>
      </c>
      <c r="E19" s="152" t="s">
        <v>428</v>
      </c>
      <c r="F19" s="194">
        <v>172924.82</v>
      </c>
      <c r="G19" s="194">
        <v>172924.82</v>
      </c>
      <c r="H19" s="194">
        <v>0</v>
      </c>
    </row>
    <row r="20" spans="1:8" ht="14.25" customHeight="1">
      <c r="A20" s="192" t="s">
        <v>429</v>
      </c>
      <c r="B20" s="192" t="s">
        <v>430</v>
      </c>
      <c r="C20" s="192" t="s">
        <v>431</v>
      </c>
      <c r="D20" s="152" t="s">
        <v>342</v>
      </c>
      <c r="E20" s="152" t="s">
        <v>432</v>
      </c>
      <c r="F20" s="194">
        <v>150000</v>
      </c>
      <c r="G20" s="194">
        <v>0</v>
      </c>
      <c r="H20" s="194">
        <v>150000</v>
      </c>
    </row>
    <row r="21" spans="1:8" ht="14.25" customHeight="1">
      <c r="A21" s="192" t="s">
        <v>433</v>
      </c>
      <c r="B21" s="192" t="s">
        <v>408</v>
      </c>
      <c r="C21" s="192" t="s">
        <v>410</v>
      </c>
      <c r="D21" s="152" t="s">
        <v>342</v>
      </c>
      <c r="E21" s="152" t="s">
        <v>434</v>
      </c>
      <c r="F21" s="194">
        <v>343800</v>
      </c>
      <c r="G21" s="194">
        <v>343800</v>
      </c>
      <c r="H21" s="194">
        <v>0</v>
      </c>
    </row>
    <row r="22" spans="1:8" ht="14.25" customHeight="1">
      <c r="A22" s="192" t="s">
        <v>433</v>
      </c>
      <c r="B22" s="192" t="s">
        <v>407</v>
      </c>
      <c r="C22" s="192" t="s">
        <v>410</v>
      </c>
      <c r="D22" s="152" t="s">
        <v>342</v>
      </c>
      <c r="E22" s="152" t="s">
        <v>435</v>
      </c>
      <c r="F22" s="194">
        <v>100000</v>
      </c>
      <c r="G22" s="194">
        <v>0</v>
      </c>
      <c r="H22" s="194">
        <v>100000</v>
      </c>
    </row>
    <row r="23" spans="1:8" ht="14.25" customHeight="1">
      <c r="A23" s="192" t="s">
        <v>433</v>
      </c>
      <c r="B23" s="192" t="s">
        <v>436</v>
      </c>
      <c r="C23" s="192" t="s">
        <v>408</v>
      </c>
      <c r="D23" s="152" t="s">
        <v>342</v>
      </c>
      <c r="E23" s="152" t="s">
        <v>437</v>
      </c>
      <c r="F23" s="194">
        <v>200000</v>
      </c>
      <c r="G23" s="194">
        <v>0</v>
      </c>
      <c r="H23" s="194">
        <v>200000</v>
      </c>
    </row>
    <row r="24" spans="1:8" ht="14.25" customHeight="1">
      <c r="A24" s="192" t="s">
        <v>438</v>
      </c>
      <c r="B24" s="192" t="s">
        <v>408</v>
      </c>
      <c r="C24" s="192" t="s">
        <v>430</v>
      </c>
      <c r="D24" s="152" t="s">
        <v>342</v>
      </c>
      <c r="E24" s="152" t="s">
        <v>439</v>
      </c>
      <c r="F24" s="194">
        <v>1197655</v>
      </c>
      <c r="G24" s="194">
        <v>1197655</v>
      </c>
      <c r="H24" s="194">
        <v>0</v>
      </c>
    </row>
    <row r="25" spans="1:8" ht="14.25" customHeight="1">
      <c r="A25" s="192" t="s">
        <v>438</v>
      </c>
      <c r="B25" s="192" t="s">
        <v>425</v>
      </c>
      <c r="C25" s="192" t="s">
        <v>418</v>
      </c>
      <c r="D25" s="152" t="s">
        <v>342</v>
      </c>
      <c r="E25" s="152" t="s">
        <v>440</v>
      </c>
      <c r="F25" s="194">
        <v>3698072</v>
      </c>
      <c r="G25" s="194">
        <v>3698072</v>
      </c>
      <c r="H25" s="194">
        <v>0</v>
      </c>
    </row>
    <row r="26" spans="1:8" ht="14.25" customHeight="1">
      <c r="A26" s="192" t="s">
        <v>441</v>
      </c>
      <c r="B26" s="192" t="s">
        <v>408</v>
      </c>
      <c r="C26" s="192" t="s">
        <v>410</v>
      </c>
      <c r="D26" s="152" t="s">
        <v>342</v>
      </c>
      <c r="E26" s="152" t="s">
        <v>442</v>
      </c>
      <c r="F26" s="194">
        <v>30000</v>
      </c>
      <c r="G26" s="194">
        <v>30000</v>
      </c>
      <c r="H26" s="194">
        <v>0</v>
      </c>
    </row>
    <row r="27" spans="1:8" ht="14.25" customHeight="1">
      <c r="A27" s="192" t="s">
        <v>443</v>
      </c>
      <c r="B27" s="192" t="s">
        <v>431</v>
      </c>
      <c r="C27" s="192" t="s">
        <v>408</v>
      </c>
      <c r="D27" s="152" t="s">
        <v>342</v>
      </c>
      <c r="E27" s="152" t="s">
        <v>359</v>
      </c>
      <c r="F27" s="194">
        <v>326547.24</v>
      </c>
      <c r="G27" s="194">
        <v>326547.24</v>
      </c>
      <c r="H27" s="194">
        <v>0</v>
      </c>
    </row>
  </sheetData>
  <sheetProtection formatCells="0" formatColumns="0" formatRows="0"/>
  <mergeCells count="7">
    <mergeCell ref="F4:F6"/>
    <mergeCell ref="G4:G6"/>
    <mergeCell ref="H4:H6"/>
    <mergeCell ref="A4:E4"/>
    <mergeCell ref="A5:C5"/>
    <mergeCell ref="D5:D6"/>
    <mergeCell ref="E5:E6"/>
  </mergeCells>
  <phoneticPr fontId="0" type="noConversion"/>
  <printOptions horizontalCentered="1"/>
  <pageMargins left="0.39370078740157483" right="0.39370078740157483" top="0.6692913385826772" bottom="0.6692913385826772" header="0.39370078740157483" footer="0.31496062992125984"/>
  <pageSetup paperSize="9" fitToHeight="10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3"/>
  <sheetViews>
    <sheetView showGridLines="0" showZeros="0" workbookViewId="0"/>
  </sheetViews>
  <sheetFormatPr defaultColWidth="9.1640625" defaultRowHeight="14.25" customHeight="1"/>
  <cols>
    <col min="1" max="1" width="34.83203125" style="1" customWidth="1"/>
    <col min="2" max="2" width="20.83203125" style="1" customWidth="1"/>
    <col min="3" max="3" width="34.83203125" style="1" customWidth="1"/>
    <col min="4" max="8" width="20.83203125" style="1" customWidth="1"/>
    <col min="9" max="32" width="12" style="1" customWidth="1"/>
    <col min="33" max="16384" width="9.1640625" style="1"/>
  </cols>
  <sheetData>
    <row r="1" spans="1:256" ht="14.25" customHeight="1">
      <c r="A1" s="42"/>
      <c r="B1" s="42"/>
      <c r="C1" s="42"/>
      <c r="E1" s="43"/>
      <c r="F1" s="43"/>
      <c r="G1" s="43"/>
      <c r="H1" s="44" t="s">
        <v>59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</row>
    <row r="2" spans="1:256" ht="20.100000000000001" customHeight="1">
      <c r="A2" s="45" t="s">
        <v>244</v>
      </c>
      <c r="B2" s="46"/>
      <c r="C2" s="46"/>
      <c r="D2" s="46"/>
      <c r="E2" s="46"/>
      <c r="F2" s="46"/>
      <c r="G2" s="46"/>
      <c r="H2" s="46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</row>
    <row r="3" spans="1:256" ht="14.25" customHeight="1">
      <c r="A3" s="146" t="s">
        <v>401</v>
      </c>
      <c r="B3" s="42"/>
      <c r="C3" s="42"/>
      <c r="E3" s="43"/>
      <c r="F3" s="43"/>
      <c r="G3" s="43"/>
      <c r="H3" s="47" t="s">
        <v>3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ht="14.25" customHeight="1">
      <c r="A4" s="338" t="s">
        <v>4</v>
      </c>
      <c r="B4" s="339"/>
      <c r="C4" s="324" t="s">
        <v>5</v>
      </c>
      <c r="D4" s="324"/>
      <c r="E4" s="324"/>
      <c r="F4" s="324"/>
      <c r="G4" s="324"/>
      <c r="H4" s="324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</row>
    <row r="5" spans="1:256" ht="14.25" customHeight="1">
      <c r="A5" s="48" t="s">
        <v>6</v>
      </c>
      <c r="B5" s="49" t="s">
        <v>7</v>
      </c>
      <c r="C5" s="50" t="s">
        <v>6</v>
      </c>
      <c r="D5" s="51" t="s">
        <v>43</v>
      </c>
      <c r="E5" s="52" t="s">
        <v>60</v>
      </c>
      <c r="F5" s="52" t="s">
        <v>61</v>
      </c>
      <c r="G5" s="52" t="s">
        <v>62</v>
      </c>
      <c r="H5" s="52" t="s">
        <v>63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s="190" customFormat="1" ht="14.25" customHeight="1">
      <c r="A6" s="197" t="s">
        <v>64</v>
      </c>
      <c r="B6" s="198">
        <v>10321518.630000001</v>
      </c>
      <c r="C6" s="199" t="s">
        <v>65</v>
      </c>
      <c r="D6" s="151">
        <v>10321518.630000001</v>
      </c>
      <c r="E6" s="151">
        <v>10321518.630000001</v>
      </c>
      <c r="F6" s="151">
        <v>0</v>
      </c>
      <c r="G6" s="207">
        <f>SUM(G7:G35)</f>
        <v>0</v>
      </c>
      <c r="H6" s="150">
        <v>0</v>
      </c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6"/>
      <c r="ET6" s="216"/>
      <c r="EU6" s="216"/>
      <c r="EV6" s="216"/>
      <c r="EW6" s="216"/>
      <c r="EX6" s="216"/>
      <c r="EY6" s="216"/>
      <c r="EZ6" s="216"/>
      <c r="FA6" s="216"/>
      <c r="FB6" s="216"/>
      <c r="FC6" s="216"/>
      <c r="FD6" s="216"/>
      <c r="FE6" s="216"/>
      <c r="FF6" s="216"/>
      <c r="FG6" s="216"/>
      <c r="FH6" s="216"/>
      <c r="FI6" s="216"/>
      <c r="FJ6" s="216"/>
      <c r="FK6" s="216"/>
      <c r="FL6" s="216"/>
      <c r="FM6" s="216"/>
      <c r="FN6" s="216"/>
      <c r="FO6" s="216"/>
      <c r="FP6" s="216"/>
      <c r="FQ6" s="216"/>
      <c r="FR6" s="216"/>
      <c r="FS6" s="216"/>
      <c r="FT6" s="216"/>
      <c r="FU6" s="216"/>
      <c r="FV6" s="216"/>
      <c r="FW6" s="216"/>
      <c r="FX6" s="216"/>
      <c r="FY6" s="216"/>
      <c r="FZ6" s="216"/>
      <c r="GA6" s="216"/>
      <c r="GB6" s="216"/>
      <c r="GC6" s="216"/>
      <c r="GD6" s="216"/>
      <c r="GE6" s="216"/>
      <c r="GF6" s="216"/>
      <c r="GG6" s="216"/>
      <c r="GH6" s="216"/>
      <c r="GI6" s="216"/>
      <c r="GJ6" s="216"/>
      <c r="GK6" s="216"/>
      <c r="GL6" s="216"/>
      <c r="GM6" s="216"/>
      <c r="GN6" s="216"/>
      <c r="GO6" s="216"/>
      <c r="GP6" s="216"/>
      <c r="GQ6" s="216"/>
      <c r="GR6" s="216"/>
      <c r="GS6" s="216"/>
      <c r="GT6" s="216"/>
      <c r="GU6" s="216"/>
      <c r="GV6" s="216"/>
      <c r="GW6" s="216"/>
      <c r="GX6" s="216"/>
      <c r="GY6" s="216"/>
      <c r="GZ6" s="216"/>
      <c r="HA6" s="216"/>
      <c r="HB6" s="216"/>
      <c r="HC6" s="216"/>
      <c r="HD6" s="216"/>
      <c r="HE6" s="216"/>
      <c r="HF6" s="216"/>
      <c r="HG6" s="216"/>
      <c r="HH6" s="216"/>
      <c r="HI6" s="216"/>
      <c r="HJ6" s="216"/>
      <c r="HK6" s="216"/>
      <c r="HL6" s="216"/>
      <c r="HM6" s="216"/>
      <c r="HN6" s="216"/>
      <c r="HO6" s="216"/>
      <c r="HP6" s="216"/>
      <c r="HQ6" s="216"/>
      <c r="HR6" s="216"/>
      <c r="HS6" s="216"/>
      <c r="HT6" s="216"/>
      <c r="HU6" s="216"/>
      <c r="HV6" s="216"/>
      <c r="HW6" s="216"/>
      <c r="HX6" s="216"/>
      <c r="HY6" s="216"/>
      <c r="HZ6" s="216"/>
      <c r="IA6" s="216"/>
      <c r="IB6" s="216"/>
      <c r="IC6" s="216"/>
      <c r="ID6" s="216"/>
      <c r="IE6" s="216"/>
      <c r="IF6" s="216"/>
      <c r="IG6" s="216"/>
      <c r="IH6" s="216"/>
      <c r="II6" s="216"/>
      <c r="IJ6" s="216"/>
      <c r="IK6" s="216"/>
      <c r="IL6" s="216"/>
      <c r="IM6" s="216"/>
      <c r="IN6" s="216"/>
      <c r="IO6" s="216"/>
      <c r="IP6" s="216"/>
      <c r="IQ6" s="216"/>
      <c r="IR6" s="216"/>
      <c r="IS6" s="216"/>
      <c r="IT6" s="216"/>
      <c r="IU6" s="216"/>
      <c r="IV6" s="216"/>
    </row>
    <row r="7" spans="1:256" s="190" customFormat="1" ht="14.25" customHeight="1">
      <c r="A7" s="197" t="s">
        <v>66</v>
      </c>
      <c r="B7" s="198">
        <v>10321518.630000001</v>
      </c>
      <c r="C7" s="199" t="s">
        <v>67</v>
      </c>
      <c r="D7" s="151">
        <v>3254597</v>
      </c>
      <c r="E7" s="149">
        <v>3254597</v>
      </c>
      <c r="F7" s="148">
        <v>0</v>
      </c>
      <c r="G7" s="147"/>
      <c r="H7" s="198">
        <v>0</v>
      </c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/>
      <c r="FL7" s="216"/>
      <c r="FM7" s="216"/>
      <c r="FN7" s="216"/>
      <c r="FO7" s="216"/>
      <c r="FP7" s="216"/>
      <c r="FQ7" s="216"/>
      <c r="FR7" s="216"/>
      <c r="FS7" s="216"/>
      <c r="FT7" s="216"/>
      <c r="FU7" s="216"/>
      <c r="FV7" s="216"/>
      <c r="FW7" s="216"/>
      <c r="FX7" s="216"/>
      <c r="FY7" s="216"/>
      <c r="FZ7" s="216"/>
      <c r="GA7" s="216"/>
      <c r="GB7" s="216"/>
      <c r="GC7" s="216"/>
      <c r="GD7" s="216"/>
      <c r="GE7" s="216"/>
      <c r="GF7" s="216"/>
      <c r="GG7" s="216"/>
      <c r="GH7" s="216"/>
      <c r="GI7" s="216"/>
      <c r="GJ7" s="216"/>
      <c r="GK7" s="216"/>
      <c r="GL7" s="216"/>
      <c r="GM7" s="216"/>
      <c r="GN7" s="216"/>
      <c r="GO7" s="216"/>
      <c r="GP7" s="216"/>
      <c r="GQ7" s="216"/>
      <c r="GR7" s="216"/>
      <c r="GS7" s="216"/>
      <c r="GT7" s="216"/>
      <c r="GU7" s="216"/>
      <c r="GV7" s="216"/>
      <c r="GW7" s="216"/>
      <c r="GX7" s="216"/>
      <c r="GY7" s="216"/>
      <c r="GZ7" s="216"/>
      <c r="HA7" s="216"/>
      <c r="HB7" s="216"/>
      <c r="HC7" s="216"/>
      <c r="HD7" s="216"/>
      <c r="HE7" s="216"/>
      <c r="HF7" s="216"/>
      <c r="HG7" s="216"/>
      <c r="HH7" s="216"/>
      <c r="HI7" s="216"/>
      <c r="HJ7" s="216"/>
      <c r="HK7" s="216"/>
      <c r="HL7" s="216"/>
      <c r="HM7" s="216"/>
      <c r="HN7" s="216"/>
      <c r="HO7" s="216"/>
      <c r="HP7" s="216"/>
      <c r="HQ7" s="216"/>
      <c r="HR7" s="216"/>
      <c r="HS7" s="216"/>
      <c r="HT7" s="216"/>
      <c r="HU7" s="216"/>
      <c r="HV7" s="216"/>
      <c r="HW7" s="216"/>
      <c r="HX7" s="216"/>
      <c r="HY7" s="216"/>
      <c r="HZ7" s="216"/>
      <c r="IA7" s="216"/>
      <c r="IB7" s="216"/>
      <c r="IC7" s="216"/>
      <c r="ID7" s="216"/>
      <c r="IE7" s="216"/>
      <c r="IF7" s="216"/>
      <c r="IG7" s="216"/>
      <c r="IH7" s="216"/>
      <c r="II7" s="216"/>
      <c r="IJ7" s="216"/>
      <c r="IK7" s="216"/>
      <c r="IL7" s="216"/>
      <c r="IM7" s="216"/>
      <c r="IN7" s="216"/>
      <c r="IO7" s="216"/>
      <c r="IP7" s="216"/>
      <c r="IQ7" s="216"/>
      <c r="IR7" s="216"/>
      <c r="IS7" s="216"/>
      <c r="IT7" s="216"/>
      <c r="IU7" s="216"/>
      <c r="IV7" s="216"/>
    </row>
    <row r="8" spans="1:256" s="190" customFormat="1" ht="14.25" customHeight="1">
      <c r="A8" s="197" t="s">
        <v>68</v>
      </c>
      <c r="B8" s="194">
        <v>0</v>
      </c>
      <c r="C8" s="200" t="s">
        <v>69</v>
      </c>
      <c r="D8" s="151">
        <v>0</v>
      </c>
      <c r="E8" s="149">
        <v>0</v>
      </c>
      <c r="F8" s="148">
        <v>0</v>
      </c>
      <c r="G8" s="147"/>
      <c r="H8" s="198">
        <v>0</v>
      </c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  <c r="FI8" s="216"/>
      <c r="FJ8" s="216"/>
      <c r="FK8" s="216"/>
      <c r="FL8" s="216"/>
      <c r="FM8" s="216"/>
      <c r="FN8" s="216"/>
      <c r="FO8" s="216"/>
      <c r="FP8" s="216"/>
      <c r="FQ8" s="216"/>
      <c r="FR8" s="216"/>
      <c r="FS8" s="216"/>
      <c r="FT8" s="216"/>
      <c r="FU8" s="216"/>
      <c r="FV8" s="216"/>
      <c r="FW8" s="216"/>
      <c r="FX8" s="216"/>
      <c r="FY8" s="216"/>
      <c r="FZ8" s="216"/>
      <c r="GA8" s="216"/>
      <c r="GB8" s="216"/>
      <c r="GC8" s="216"/>
      <c r="GD8" s="216"/>
      <c r="GE8" s="216"/>
      <c r="GF8" s="216"/>
      <c r="GG8" s="216"/>
      <c r="GH8" s="216"/>
      <c r="GI8" s="216"/>
      <c r="GJ8" s="216"/>
      <c r="GK8" s="216"/>
      <c r="GL8" s="216"/>
      <c r="GM8" s="216"/>
      <c r="GN8" s="216"/>
      <c r="GO8" s="216"/>
      <c r="GP8" s="216"/>
      <c r="GQ8" s="216"/>
      <c r="GR8" s="216"/>
      <c r="GS8" s="216"/>
      <c r="GT8" s="216"/>
      <c r="GU8" s="216"/>
      <c r="GV8" s="216"/>
      <c r="GW8" s="216"/>
      <c r="GX8" s="216"/>
      <c r="GY8" s="216"/>
      <c r="GZ8" s="216"/>
      <c r="HA8" s="216"/>
      <c r="HB8" s="216"/>
      <c r="HC8" s="216"/>
      <c r="HD8" s="216"/>
      <c r="HE8" s="216"/>
      <c r="HF8" s="216"/>
      <c r="HG8" s="216"/>
      <c r="HH8" s="216"/>
      <c r="HI8" s="216"/>
      <c r="HJ8" s="216"/>
      <c r="HK8" s="216"/>
      <c r="HL8" s="216"/>
      <c r="HM8" s="216"/>
      <c r="HN8" s="216"/>
      <c r="HO8" s="216"/>
      <c r="HP8" s="216"/>
      <c r="HQ8" s="216"/>
      <c r="HR8" s="216"/>
      <c r="HS8" s="216"/>
      <c r="HT8" s="216"/>
      <c r="HU8" s="216"/>
      <c r="HV8" s="216"/>
      <c r="HW8" s="216"/>
      <c r="HX8" s="216"/>
      <c r="HY8" s="216"/>
      <c r="HZ8" s="216"/>
      <c r="IA8" s="216"/>
      <c r="IB8" s="216"/>
      <c r="IC8" s="216"/>
      <c r="ID8" s="216"/>
      <c r="IE8" s="216"/>
      <c r="IF8" s="216"/>
      <c r="IG8" s="216"/>
      <c r="IH8" s="216"/>
      <c r="II8" s="216"/>
      <c r="IJ8" s="216"/>
      <c r="IK8" s="216"/>
      <c r="IL8" s="216"/>
      <c r="IM8" s="216"/>
      <c r="IN8" s="216"/>
      <c r="IO8" s="216"/>
      <c r="IP8" s="216"/>
      <c r="IQ8" s="216"/>
      <c r="IR8" s="216"/>
      <c r="IS8" s="216"/>
      <c r="IT8" s="216"/>
      <c r="IU8" s="216"/>
      <c r="IV8" s="216"/>
    </row>
    <row r="9" spans="1:256" s="190" customFormat="1" ht="14.25" customHeight="1">
      <c r="A9" s="197" t="s">
        <v>70</v>
      </c>
      <c r="B9" s="201"/>
      <c r="C9" s="199" t="s">
        <v>71</v>
      </c>
      <c r="D9" s="151">
        <v>0</v>
      </c>
      <c r="E9" s="149">
        <v>0</v>
      </c>
      <c r="F9" s="148">
        <v>0</v>
      </c>
      <c r="G9" s="147"/>
      <c r="H9" s="198">
        <v>0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6"/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16"/>
      <c r="FM9" s="216"/>
      <c r="FN9" s="216"/>
      <c r="FO9" s="216"/>
      <c r="FP9" s="216"/>
      <c r="FQ9" s="216"/>
      <c r="FR9" s="216"/>
      <c r="FS9" s="216"/>
      <c r="FT9" s="216"/>
      <c r="FU9" s="216"/>
      <c r="FV9" s="216"/>
      <c r="FW9" s="216"/>
      <c r="FX9" s="216"/>
      <c r="FY9" s="216"/>
      <c r="FZ9" s="216"/>
      <c r="GA9" s="216"/>
      <c r="GB9" s="216"/>
      <c r="GC9" s="216"/>
      <c r="GD9" s="216"/>
      <c r="GE9" s="216"/>
      <c r="GF9" s="216"/>
      <c r="GG9" s="216"/>
      <c r="GH9" s="216"/>
      <c r="GI9" s="216"/>
      <c r="GJ9" s="216"/>
      <c r="GK9" s="216"/>
      <c r="GL9" s="216"/>
      <c r="GM9" s="216"/>
      <c r="GN9" s="216"/>
      <c r="GO9" s="216"/>
      <c r="GP9" s="216"/>
      <c r="GQ9" s="216"/>
      <c r="GR9" s="216"/>
      <c r="GS9" s="216"/>
      <c r="GT9" s="216"/>
      <c r="GU9" s="216"/>
      <c r="GV9" s="216"/>
      <c r="GW9" s="216"/>
      <c r="GX9" s="216"/>
      <c r="GY9" s="216"/>
      <c r="GZ9" s="216"/>
      <c r="HA9" s="216"/>
      <c r="HB9" s="216"/>
      <c r="HC9" s="216"/>
      <c r="HD9" s="216"/>
      <c r="HE9" s="216"/>
      <c r="HF9" s="216"/>
      <c r="HG9" s="216"/>
      <c r="HH9" s="216"/>
      <c r="HI9" s="216"/>
      <c r="HJ9" s="216"/>
      <c r="HK9" s="216"/>
      <c r="HL9" s="216"/>
      <c r="HM9" s="216"/>
      <c r="HN9" s="216"/>
      <c r="HO9" s="216"/>
      <c r="HP9" s="216"/>
      <c r="HQ9" s="216"/>
      <c r="HR9" s="216"/>
      <c r="HS9" s="216"/>
      <c r="HT9" s="216"/>
      <c r="HU9" s="216"/>
      <c r="HV9" s="216"/>
      <c r="HW9" s="216"/>
      <c r="HX9" s="216"/>
      <c r="HY9" s="216"/>
      <c r="HZ9" s="216"/>
      <c r="IA9" s="216"/>
      <c r="IB9" s="216"/>
      <c r="IC9" s="216"/>
      <c r="ID9" s="216"/>
      <c r="IE9" s="216"/>
      <c r="IF9" s="216"/>
      <c r="IG9" s="216"/>
      <c r="IH9" s="216"/>
      <c r="II9" s="216"/>
      <c r="IJ9" s="216"/>
      <c r="IK9" s="216"/>
      <c r="IL9" s="216"/>
      <c r="IM9" s="216"/>
      <c r="IN9" s="216"/>
      <c r="IO9" s="216"/>
      <c r="IP9" s="216"/>
      <c r="IQ9" s="216"/>
      <c r="IR9" s="216"/>
      <c r="IS9" s="216"/>
      <c r="IT9" s="216"/>
      <c r="IU9" s="216"/>
      <c r="IV9" s="216"/>
    </row>
    <row r="10" spans="1:256" s="190" customFormat="1" ht="14.25" customHeight="1">
      <c r="A10" s="197" t="s">
        <v>72</v>
      </c>
      <c r="B10" s="198">
        <v>0</v>
      </c>
      <c r="C10" s="199" t="s">
        <v>73</v>
      </c>
      <c r="D10" s="151">
        <v>0</v>
      </c>
      <c r="E10" s="149">
        <v>0</v>
      </c>
      <c r="F10" s="148">
        <v>0</v>
      </c>
      <c r="G10" s="147"/>
      <c r="H10" s="198">
        <v>0</v>
      </c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16"/>
      <c r="IL10" s="216"/>
      <c r="IM10" s="216"/>
      <c r="IN10" s="216"/>
      <c r="IO10" s="216"/>
      <c r="IP10" s="216"/>
      <c r="IQ10" s="216"/>
      <c r="IR10" s="216"/>
      <c r="IS10" s="216"/>
      <c r="IT10" s="216"/>
      <c r="IU10" s="216"/>
      <c r="IV10" s="216"/>
    </row>
    <row r="11" spans="1:256" s="190" customFormat="1" ht="14.25" customHeight="1">
      <c r="A11" s="197" t="s">
        <v>74</v>
      </c>
      <c r="B11" s="198">
        <v>0</v>
      </c>
      <c r="C11" s="199" t="s">
        <v>75</v>
      </c>
      <c r="D11" s="151">
        <v>38464</v>
      </c>
      <c r="E11" s="149">
        <v>38464</v>
      </c>
      <c r="F11" s="148">
        <v>0</v>
      </c>
      <c r="G11" s="217"/>
      <c r="H11" s="198">
        <v>0</v>
      </c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6"/>
      <c r="FL11" s="216"/>
      <c r="FM11" s="216"/>
      <c r="FN11" s="216"/>
      <c r="FO11" s="216"/>
      <c r="FP11" s="216"/>
      <c r="FQ11" s="216"/>
      <c r="FR11" s="216"/>
      <c r="FS11" s="216"/>
      <c r="FT11" s="216"/>
      <c r="FU11" s="216"/>
      <c r="FV11" s="216"/>
      <c r="FW11" s="216"/>
      <c r="FX11" s="216"/>
      <c r="FY11" s="216"/>
      <c r="FZ11" s="216"/>
      <c r="GA11" s="216"/>
      <c r="GB11" s="216"/>
      <c r="GC11" s="216"/>
      <c r="GD11" s="216"/>
      <c r="GE11" s="216"/>
      <c r="GF11" s="216"/>
      <c r="GG11" s="216"/>
      <c r="GH11" s="216"/>
      <c r="GI11" s="216"/>
      <c r="GJ11" s="216"/>
      <c r="GK11" s="216"/>
      <c r="GL11" s="216"/>
      <c r="GM11" s="216"/>
      <c r="GN11" s="216"/>
      <c r="GO11" s="216"/>
      <c r="GP11" s="216"/>
      <c r="GQ11" s="216"/>
      <c r="GR11" s="216"/>
      <c r="GS11" s="216"/>
      <c r="GT11" s="216"/>
      <c r="GU11" s="216"/>
      <c r="GV11" s="216"/>
      <c r="GW11" s="216"/>
      <c r="GX11" s="216"/>
      <c r="GY11" s="216"/>
      <c r="GZ11" s="216"/>
      <c r="HA11" s="216"/>
      <c r="HB11" s="216"/>
      <c r="HC11" s="216"/>
      <c r="HD11" s="216"/>
      <c r="HE11" s="216"/>
      <c r="HF11" s="216"/>
      <c r="HG11" s="216"/>
      <c r="HH11" s="216"/>
      <c r="HI11" s="216"/>
      <c r="HJ11" s="216"/>
      <c r="HK11" s="216"/>
      <c r="HL11" s="216"/>
      <c r="HM11" s="216"/>
      <c r="HN11" s="216"/>
      <c r="HO11" s="216"/>
      <c r="HP11" s="216"/>
      <c r="HQ11" s="216"/>
      <c r="HR11" s="216"/>
      <c r="HS11" s="216"/>
      <c r="HT11" s="216"/>
      <c r="HU11" s="216"/>
      <c r="HV11" s="216"/>
      <c r="HW11" s="216"/>
      <c r="HX11" s="216"/>
      <c r="HY11" s="216"/>
      <c r="HZ11" s="216"/>
      <c r="IA11" s="216"/>
      <c r="IB11" s="216"/>
      <c r="IC11" s="216"/>
      <c r="ID11" s="216"/>
      <c r="IE11" s="216"/>
      <c r="IF11" s="216"/>
      <c r="IG11" s="216"/>
      <c r="IH11" s="216"/>
      <c r="II11" s="216"/>
      <c r="IJ11" s="216"/>
      <c r="IK11" s="216"/>
      <c r="IL11" s="216"/>
      <c r="IM11" s="216"/>
      <c r="IN11" s="216"/>
      <c r="IO11" s="216"/>
      <c r="IP11" s="216"/>
      <c r="IQ11" s="216"/>
      <c r="IR11" s="216"/>
      <c r="IS11" s="216"/>
      <c r="IT11" s="216"/>
      <c r="IU11" s="216"/>
      <c r="IV11" s="216"/>
    </row>
    <row r="12" spans="1:256" s="190" customFormat="1" ht="14.25" customHeight="1">
      <c r="A12" s="197" t="s">
        <v>76</v>
      </c>
      <c r="B12" s="194">
        <v>0</v>
      </c>
      <c r="C12" s="199" t="s">
        <v>77</v>
      </c>
      <c r="D12" s="151">
        <v>0</v>
      </c>
      <c r="E12" s="149">
        <v>0</v>
      </c>
      <c r="F12" s="148">
        <v>0</v>
      </c>
      <c r="G12" s="217"/>
      <c r="H12" s="198">
        <v>0</v>
      </c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16"/>
      <c r="EN12" s="216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6"/>
      <c r="HC12" s="216"/>
      <c r="HD12" s="216"/>
      <c r="HE12" s="216"/>
      <c r="HF12" s="216"/>
      <c r="HG12" s="216"/>
      <c r="HH12" s="216"/>
      <c r="HI12" s="216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6"/>
      <c r="IF12" s="216"/>
      <c r="IG12" s="216"/>
      <c r="IH12" s="216"/>
      <c r="II12" s="216"/>
      <c r="IJ12" s="216"/>
      <c r="IK12" s="216"/>
      <c r="IL12" s="216"/>
      <c r="IM12" s="216"/>
      <c r="IN12" s="216"/>
      <c r="IO12" s="216"/>
      <c r="IP12" s="216"/>
      <c r="IQ12" s="216"/>
      <c r="IR12" s="216"/>
      <c r="IS12" s="216"/>
      <c r="IT12" s="216"/>
      <c r="IU12" s="216"/>
      <c r="IV12" s="216"/>
    </row>
    <row r="13" spans="1:256" s="190" customFormat="1" ht="14.25" customHeight="1">
      <c r="A13" s="197" t="s">
        <v>78</v>
      </c>
      <c r="B13" s="202"/>
      <c r="C13" s="199" t="s">
        <v>233</v>
      </c>
      <c r="D13" s="151">
        <v>0</v>
      </c>
      <c r="E13" s="149">
        <v>0</v>
      </c>
      <c r="F13" s="148">
        <v>0</v>
      </c>
      <c r="G13" s="217"/>
      <c r="H13" s="198">
        <v>0</v>
      </c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16"/>
      <c r="CS13" s="216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6"/>
      <c r="EX13" s="216"/>
      <c r="EY13" s="216"/>
      <c r="EZ13" s="216"/>
      <c r="FA13" s="216"/>
      <c r="FB13" s="216"/>
      <c r="FC13" s="216"/>
      <c r="FD13" s="216"/>
      <c r="FE13" s="216"/>
      <c r="FF13" s="216"/>
      <c r="FG13" s="216"/>
      <c r="FH13" s="216"/>
      <c r="FI13" s="216"/>
      <c r="FJ13" s="216"/>
      <c r="FK13" s="216"/>
      <c r="FL13" s="216"/>
      <c r="FM13" s="216"/>
      <c r="FN13" s="216"/>
      <c r="FO13" s="216"/>
      <c r="FP13" s="216"/>
      <c r="FQ13" s="216"/>
      <c r="FR13" s="216"/>
      <c r="FS13" s="216"/>
      <c r="FT13" s="216"/>
      <c r="FU13" s="216"/>
      <c r="FV13" s="216"/>
      <c r="FW13" s="216"/>
      <c r="FX13" s="216"/>
      <c r="FY13" s="216"/>
      <c r="FZ13" s="216"/>
      <c r="GA13" s="216"/>
      <c r="GB13" s="216"/>
      <c r="GC13" s="216"/>
      <c r="GD13" s="216"/>
      <c r="GE13" s="216"/>
      <c r="GF13" s="216"/>
      <c r="GG13" s="216"/>
      <c r="GH13" s="216"/>
      <c r="GI13" s="216"/>
      <c r="GJ13" s="216"/>
      <c r="GK13" s="216"/>
      <c r="GL13" s="216"/>
      <c r="GM13" s="216"/>
      <c r="GN13" s="216"/>
      <c r="GO13" s="216"/>
      <c r="GP13" s="216"/>
      <c r="GQ13" s="216"/>
      <c r="GR13" s="216"/>
      <c r="GS13" s="216"/>
      <c r="GT13" s="216"/>
      <c r="GU13" s="216"/>
      <c r="GV13" s="216"/>
      <c r="GW13" s="216"/>
      <c r="GX13" s="216"/>
      <c r="GY13" s="216"/>
      <c r="GZ13" s="216"/>
      <c r="HA13" s="216"/>
      <c r="HB13" s="216"/>
      <c r="HC13" s="216"/>
      <c r="HD13" s="216"/>
      <c r="HE13" s="216"/>
      <c r="HF13" s="216"/>
      <c r="HG13" s="216"/>
      <c r="HH13" s="216"/>
      <c r="HI13" s="216"/>
      <c r="HJ13" s="216"/>
      <c r="HK13" s="216"/>
      <c r="HL13" s="216"/>
      <c r="HM13" s="216"/>
      <c r="HN13" s="216"/>
      <c r="HO13" s="216"/>
      <c r="HP13" s="216"/>
      <c r="HQ13" s="216"/>
      <c r="HR13" s="216"/>
      <c r="HS13" s="216"/>
      <c r="HT13" s="216"/>
      <c r="HU13" s="216"/>
      <c r="HV13" s="216"/>
      <c r="HW13" s="216"/>
      <c r="HX13" s="216"/>
      <c r="HY13" s="216"/>
      <c r="HZ13" s="216"/>
      <c r="IA13" s="216"/>
      <c r="IB13" s="216"/>
      <c r="IC13" s="216"/>
      <c r="ID13" s="216"/>
      <c r="IE13" s="216"/>
      <c r="IF13" s="216"/>
      <c r="IG13" s="216"/>
      <c r="IH13" s="216"/>
      <c r="II13" s="216"/>
      <c r="IJ13" s="216"/>
      <c r="IK13" s="216"/>
      <c r="IL13" s="216"/>
      <c r="IM13" s="216"/>
      <c r="IN13" s="216"/>
      <c r="IO13" s="216"/>
      <c r="IP13" s="216"/>
      <c r="IQ13" s="216"/>
      <c r="IR13" s="216"/>
      <c r="IS13" s="216"/>
      <c r="IT13" s="216"/>
      <c r="IU13" s="216"/>
      <c r="IV13" s="216"/>
    </row>
    <row r="14" spans="1:256" s="190" customFormat="1" ht="14.25" customHeight="1">
      <c r="A14" s="203"/>
      <c r="B14" s="201"/>
      <c r="C14" s="199" t="s">
        <v>79</v>
      </c>
      <c r="D14" s="151">
        <v>808378.57</v>
      </c>
      <c r="E14" s="149">
        <v>808378.57</v>
      </c>
      <c r="F14" s="148">
        <v>0</v>
      </c>
      <c r="G14" s="217"/>
      <c r="H14" s="198">
        <v>0</v>
      </c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/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  <c r="FL14" s="216"/>
      <c r="FM14" s="216"/>
      <c r="FN14" s="216"/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  <c r="GY14" s="216"/>
      <c r="GZ14" s="216"/>
      <c r="HA14" s="216"/>
      <c r="HB14" s="216"/>
      <c r="HC14" s="216"/>
      <c r="HD14" s="216"/>
      <c r="HE14" s="216"/>
      <c r="HF14" s="216"/>
      <c r="HG14" s="216"/>
      <c r="HH14" s="216"/>
      <c r="HI14" s="216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6"/>
      <c r="IF14" s="216"/>
      <c r="IG14" s="216"/>
      <c r="IH14" s="216"/>
      <c r="II14" s="216"/>
      <c r="IJ14" s="216"/>
      <c r="IK14" s="216"/>
      <c r="IL14" s="216"/>
      <c r="IM14" s="216"/>
      <c r="IN14" s="216"/>
      <c r="IO14" s="216"/>
      <c r="IP14" s="216"/>
      <c r="IQ14" s="216"/>
      <c r="IR14" s="216"/>
      <c r="IS14" s="216"/>
      <c r="IT14" s="216"/>
      <c r="IU14" s="216"/>
      <c r="IV14" s="216"/>
    </row>
    <row r="15" spans="1:256" s="190" customFormat="1" ht="14.25" customHeight="1">
      <c r="A15" s="203"/>
      <c r="B15" s="204"/>
      <c r="C15" s="200" t="s">
        <v>80</v>
      </c>
      <c r="D15" s="151">
        <v>0</v>
      </c>
      <c r="E15" s="149">
        <v>0</v>
      </c>
      <c r="F15" s="148">
        <v>0</v>
      </c>
      <c r="G15" s="217"/>
      <c r="H15" s="198">
        <v>0</v>
      </c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/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  <c r="GY15" s="216"/>
      <c r="GZ15" s="216"/>
      <c r="HA15" s="216"/>
      <c r="HB15" s="216"/>
      <c r="HC15" s="216"/>
      <c r="HD15" s="216"/>
      <c r="HE15" s="216"/>
      <c r="HF15" s="216"/>
      <c r="HG15" s="216"/>
      <c r="HH15" s="216"/>
      <c r="HI15" s="216"/>
      <c r="HJ15" s="216"/>
      <c r="HK15" s="216"/>
      <c r="HL15" s="216"/>
      <c r="HM15" s="216"/>
      <c r="HN15" s="216"/>
      <c r="HO15" s="216"/>
      <c r="HP15" s="216"/>
      <c r="HQ15" s="216"/>
      <c r="HR15" s="216"/>
      <c r="HS15" s="216"/>
      <c r="HT15" s="216"/>
      <c r="HU15" s="216"/>
      <c r="HV15" s="216"/>
      <c r="HW15" s="216"/>
      <c r="HX15" s="216"/>
      <c r="HY15" s="216"/>
      <c r="HZ15" s="216"/>
      <c r="IA15" s="216"/>
      <c r="IB15" s="216"/>
      <c r="IC15" s="216"/>
      <c r="ID15" s="216"/>
      <c r="IE15" s="216"/>
      <c r="IF15" s="216"/>
      <c r="IG15" s="216"/>
      <c r="IH15" s="216"/>
      <c r="II15" s="216"/>
      <c r="IJ15" s="216"/>
      <c r="IK15" s="216"/>
      <c r="IL15" s="216"/>
      <c r="IM15" s="216"/>
      <c r="IN15" s="216"/>
      <c r="IO15" s="216"/>
      <c r="IP15" s="216"/>
      <c r="IQ15" s="216"/>
      <c r="IR15" s="216"/>
      <c r="IS15" s="216"/>
      <c r="IT15" s="216"/>
      <c r="IU15" s="216"/>
      <c r="IV15" s="216"/>
    </row>
    <row r="16" spans="1:256" s="190" customFormat="1" ht="14.25" customHeight="1">
      <c r="A16" s="205"/>
      <c r="B16" s="206"/>
      <c r="C16" s="199" t="s">
        <v>234</v>
      </c>
      <c r="D16" s="151">
        <v>174004.82</v>
      </c>
      <c r="E16" s="149">
        <v>174004.82</v>
      </c>
      <c r="F16" s="148">
        <v>0</v>
      </c>
      <c r="G16" s="217"/>
      <c r="H16" s="198">
        <v>0</v>
      </c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6"/>
      <c r="HC16" s="216"/>
      <c r="HD16" s="216"/>
      <c r="HE16" s="216"/>
      <c r="HF16" s="216"/>
      <c r="HG16" s="216"/>
      <c r="HH16" s="216"/>
      <c r="HI16" s="216"/>
      <c r="HJ16" s="216"/>
      <c r="HK16" s="216"/>
      <c r="HL16" s="216"/>
      <c r="HM16" s="216"/>
      <c r="HN16" s="216"/>
      <c r="HO16" s="216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6"/>
      <c r="IL16" s="216"/>
      <c r="IM16" s="216"/>
      <c r="IN16" s="216"/>
      <c r="IO16" s="216"/>
      <c r="IP16" s="216"/>
      <c r="IQ16" s="216"/>
      <c r="IR16" s="216"/>
      <c r="IS16" s="216"/>
      <c r="IT16" s="216"/>
      <c r="IU16" s="216"/>
      <c r="IV16" s="216"/>
    </row>
    <row r="17" spans="1:256" s="190" customFormat="1" ht="14.25" customHeight="1">
      <c r="A17" s="138"/>
      <c r="B17" s="207"/>
      <c r="C17" s="203" t="s">
        <v>81</v>
      </c>
      <c r="D17" s="151">
        <v>150000</v>
      </c>
      <c r="E17" s="149">
        <v>150000</v>
      </c>
      <c r="F17" s="148">
        <v>0</v>
      </c>
      <c r="G17" s="217"/>
      <c r="H17" s="198">
        <v>0</v>
      </c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16"/>
      <c r="FM17" s="216"/>
      <c r="FN17" s="216"/>
      <c r="FO17" s="216"/>
      <c r="FP17" s="216"/>
      <c r="FQ17" s="216"/>
      <c r="FR17" s="216"/>
      <c r="FS17" s="216"/>
      <c r="FT17" s="216"/>
      <c r="FU17" s="216"/>
      <c r="FV17" s="216"/>
      <c r="FW17" s="216"/>
      <c r="FX17" s="216"/>
      <c r="FY17" s="216"/>
      <c r="FZ17" s="216"/>
      <c r="GA17" s="216"/>
      <c r="GB17" s="216"/>
      <c r="GC17" s="216"/>
      <c r="GD17" s="216"/>
      <c r="GE17" s="216"/>
      <c r="GF17" s="216"/>
      <c r="GG17" s="216"/>
      <c r="GH17" s="216"/>
      <c r="GI17" s="216"/>
      <c r="GJ17" s="216"/>
      <c r="GK17" s="216"/>
      <c r="GL17" s="216"/>
      <c r="GM17" s="216"/>
      <c r="GN17" s="216"/>
      <c r="GO17" s="216"/>
      <c r="GP17" s="216"/>
      <c r="GQ17" s="216"/>
      <c r="GR17" s="216"/>
      <c r="GS17" s="216"/>
      <c r="GT17" s="216"/>
      <c r="GU17" s="216"/>
      <c r="GV17" s="216"/>
      <c r="GW17" s="216"/>
      <c r="GX17" s="216"/>
      <c r="GY17" s="216"/>
      <c r="GZ17" s="216"/>
      <c r="HA17" s="216"/>
      <c r="HB17" s="216"/>
      <c r="HC17" s="216"/>
      <c r="HD17" s="216"/>
      <c r="HE17" s="216"/>
      <c r="HF17" s="216"/>
      <c r="HG17" s="216"/>
      <c r="HH17" s="216"/>
      <c r="HI17" s="216"/>
      <c r="HJ17" s="216"/>
      <c r="HK17" s="216"/>
      <c r="HL17" s="216"/>
      <c r="HM17" s="216"/>
      <c r="HN17" s="216"/>
      <c r="HO17" s="216"/>
      <c r="HP17" s="216"/>
      <c r="HQ17" s="216"/>
      <c r="HR17" s="216"/>
      <c r="HS17" s="216"/>
      <c r="HT17" s="216"/>
      <c r="HU17" s="216"/>
      <c r="HV17" s="216"/>
      <c r="HW17" s="216"/>
      <c r="HX17" s="216"/>
      <c r="HY17" s="216"/>
      <c r="HZ17" s="216"/>
      <c r="IA17" s="216"/>
      <c r="IB17" s="216"/>
      <c r="IC17" s="216"/>
      <c r="ID17" s="216"/>
      <c r="IE17" s="216"/>
      <c r="IF17" s="216"/>
      <c r="IG17" s="216"/>
      <c r="IH17" s="216"/>
      <c r="II17" s="216"/>
      <c r="IJ17" s="216"/>
      <c r="IK17" s="216"/>
      <c r="IL17" s="216"/>
      <c r="IM17" s="216"/>
      <c r="IN17" s="216"/>
      <c r="IO17" s="216"/>
      <c r="IP17" s="216"/>
      <c r="IQ17" s="216"/>
      <c r="IR17" s="216"/>
      <c r="IS17" s="216"/>
      <c r="IT17" s="216"/>
      <c r="IU17" s="216"/>
      <c r="IV17" s="216"/>
    </row>
    <row r="18" spans="1:256" s="190" customFormat="1" ht="14.25" customHeight="1">
      <c r="A18" s="205"/>
      <c r="B18" s="207"/>
      <c r="C18" s="203" t="s">
        <v>82</v>
      </c>
      <c r="D18" s="151">
        <v>643800</v>
      </c>
      <c r="E18" s="149">
        <v>643800</v>
      </c>
      <c r="F18" s="148">
        <v>0</v>
      </c>
      <c r="G18" s="217"/>
      <c r="H18" s="198">
        <v>0</v>
      </c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/>
      <c r="EH18" s="216"/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/>
      <c r="EV18" s="216"/>
      <c r="EW18" s="216"/>
      <c r="EX18" s="216"/>
      <c r="EY18" s="216"/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  <c r="FL18" s="216"/>
      <c r="FM18" s="216"/>
      <c r="FN18" s="216"/>
      <c r="FO18" s="216"/>
      <c r="FP18" s="216"/>
      <c r="FQ18" s="216"/>
      <c r="FR18" s="216"/>
      <c r="FS18" s="216"/>
      <c r="FT18" s="216"/>
      <c r="FU18" s="216"/>
      <c r="FV18" s="216"/>
      <c r="FW18" s="216"/>
      <c r="FX18" s="216"/>
      <c r="FY18" s="216"/>
      <c r="FZ18" s="216"/>
      <c r="GA18" s="216"/>
      <c r="GB18" s="216"/>
      <c r="GC18" s="216"/>
      <c r="GD18" s="216"/>
      <c r="GE18" s="216"/>
      <c r="GF18" s="216"/>
      <c r="GG18" s="216"/>
      <c r="GH18" s="216"/>
      <c r="GI18" s="216"/>
      <c r="GJ18" s="216"/>
      <c r="GK18" s="216"/>
      <c r="GL18" s="216"/>
      <c r="GM18" s="216"/>
      <c r="GN18" s="216"/>
      <c r="GO18" s="216"/>
      <c r="GP18" s="216"/>
      <c r="GQ18" s="216"/>
      <c r="GR18" s="216"/>
      <c r="GS18" s="216"/>
      <c r="GT18" s="216"/>
      <c r="GU18" s="216"/>
      <c r="GV18" s="216"/>
      <c r="GW18" s="216"/>
      <c r="GX18" s="216"/>
      <c r="GY18" s="216"/>
      <c r="GZ18" s="216"/>
      <c r="HA18" s="216"/>
      <c r="HB18" s="216"/>
      <c r="HC18" s="216"/>
      <c r="HD18" s="216"/>
      <c r="HE18" s="216"/>
      <c r="HF18" s="216"/>
      <c r="HG18" s="216"/>
      <c r="HH18" s="216"/>
      <c r="HI18" s="216"/>
      <c r="HJ18" s="216"/>
      <c r="HK18" s="216"/>
      <c r="HL18" s="216"/>
      <c r="HM18" s="216"/>
      <c r="HN18" s="216"/>
      <c r="HO18" s="216"/>
      <c r="HP18" s="216"/>
      <c r="HQ18" s="216"/>
      <c r="HR18" s="216"/>
      <c r="HS18" s="216"/>
      <c r="HT18" s="216"/>
      <c r="HU18" s="216"/>
      <c r="HV18" s="216"/>
      <c r="HW18" s="216"/>
      <c r="HX18" s="216"/>
      <c r="HY18" s="216"/>
      <c r="HZ18" s="216"/>
      <c r="IA18" s="216"/>
      <c r="IB18" s="216"/>
      <c r="IC18" s="216"/>
      <c r="ID18" s="216"/>
      <c r="IE18" s="216"/>
      <c r="IF18" s="216"/>
      <c r="IG18" s="216"/>
      <c r="IH18" s="216"/>
      <c r="II18" s="216"/>
      <c r="IJ18" s="216"/>
      <c r="IK18" s="216"/>
      <c r="IL18" s="216"/>
      <c r="IM18" s="216"/>
      <c r="IN18" s="216"/>
      <c r="IO18" s="216"/>
      <c r="IP18" s="216"/>
      <c r="IQ18" s="216"/>
      <c r="IR18" s="216"/>
      <c r="IS18" s="216"/>
      <c r="IT18" s="216"/>
      <c r="IU18" s="216"/>
      <c r="IV18" s="216"/>
    </row>
    <row r="19" spans="1:256" s="190" customFormat="1" ht="14.25" customHeight="1">
      <c r="A19" s="205"/>
      <c r="B19" s="207"/>
      <c r="C19" s="203" t="s">
        <v>83</v>
      </c>
      <c r="D19" s="151">
        <v>4895727</v>
      </c>
      <c r="E19" s="149">
        <v>4895727</v>
      </c>
      <c r="F19" s="148">
        <v>0</v>
      </c>
      <c r="G19" s="217"/>
      <c r="H19" s="198">
        <v>0</v>
      </c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  <c r="CP19" s="216"/>
      <c r="CQ19" s="216"/>
      <c r="CR19" s="216"/>
      <c r="CS19" s="216"/>
      <c r="CT19" s="216"/>
      <c r="CU19" s="216"/>
      <c r="CV19" s="216"/>
      <c r="CW19" s="216"/>
      <c r="CX19" s="216"/>
      <c r="CY19" s="216"/>
      <c r="CZ19" s="216"/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6"/>
      <c r="DS19" s="216"/>
      <c r="DT19" s="216"/>
      <c r="DU19" s="216"/>
      <c r="DV19" s="216"/>
      <c r="DW19" s="216"/>
      <c r="DX19" s="216"/>
      <c r="DY19" s="216"/>
      <c r="DZ19" s="216"/>
      <c r="EA19" s="216"/>
      <c r="EB19" s="216"/>
      <c r="EC19" s="216"/>
      <c r="ED19" s="216"/>
      <c r="EE19" s="216"/>
      <c r="EF19" s="216"/>
      <c r="EG19" s="216"/>
      <c r="EH19" s="216"/>
      <c r="EI19" s="216"/>
      <c r="EJ19" s="216"/>
      <c r="EK19" s="216"/>
      <c r="EL19" s="216"/>
      <c r="EM19" s="216"/>
      <c r="EN19" s="216"/>
      <c r="EO19" s="216"/>
      <c r="EP19" s="216"/>
      <c r="EQ19" s="216"/>
      <c r="ER19" s="216"/>
      <c r="ES19" s="216"/>
      <c r="ET19" s="216"/>
      <c r="EU19" s="216"/>
      <c r="EV19" s="216"/>
      <c r="EW19" s="216"/>
      <c r="EX19" s="216"/>
      <c r="EY19" s="216"/>
      <c r="EZ19" s="216"/>
      <c r="FA19" s="216"/>
      <c r="FB19" s="216"/>
      <c r="FC19" s="216"/>
      <c r="FD19" s="216"/>
      <c r="FE19" s="216"/>
      <c r="FF19" s="216"/>
      <c r="FG19" s="216"/>
      <c r="FH19" s="216"/>
      <c r="FI19" s="216"/>
      <c r="FJ19" s="216"/>
      <c r="FK19" s="216"/>
      <c r="FL19" s="216"/>
      <c r="FM19" s="216"/>
      <c r="FN19" s="216"/>
      <c r="FO19" s="216"/>
      <c r="FP19" s="216"/>
      <c r="FQ19" s="216"/>
      <c r="FR19" s="216"/>
      <c r="FS19" s="216"/>
      <c r="FT19" s="216"/>
      <c r="FU19" s="216"/>
      <c r="FV19" s="216"/>
      <c r="FW19" s="216"/>
      <c r="FX19" s="216"/>
      <c r="FY19" s="216"/>
      <c r="FZ19" s="216"/>
      <c r="GA19" s="216"/>
      <c r="GB19" s="216"/>
      <c r="GC19" s="216"/>
      <c r="GD19" s="216"/>
      <c r="GE19" s="216"/>
      <c r="GF19" s="216"/>
      <c r="GG19" s="216"/>
      <c r="GH19" s="216"/>
      <c r="GI19" s="216"/>
      <c r="GJ19" s="216"/>
      <c r="GK19" s="216"/>
      <c r="GL19" s="216"/>
      <c r="GM19" s="216"/>
      <c r="GN19" s="216"/>
      <c r="GO19" s="216"/>
      <c r="GP19" s="216"/>
      <c r="GQ19" s="216"/>
      <c r="GR19" s="216"/>
      <c r="GS19" s="216"/>
      <c r="GT19" s="216"/>
      <c r="GU19" s="216"/>
      <c r="GV19" s="216"/>
      <c r="GW19" s="216"/>
      <c r="GX19" s="216"/>
      <c r="GY19" s="216"/>
      <c r="GZ19" s="216"/>
      <c r="HA19" s="216"/>
      <c r="HB19" s="216"/>
      <c r="HC19" s="216"/>
      <c r="HD19" s="216"/>
      <c r="HE19" s="216"/>
      <c r="HF19" s="216"/>
      <c r="HG19" s="216"/>
      <c r="HH19" s="216"/>
      <c r="HI19" s="216"/>
      <c r="HJ19" s="216"/>
      <c r="HK19" s="216"/>
      <c r="HL19" s="216"/>
      <c r="HM19" s="216"/>
      <c r="HN19" s="216"/>
      <c r="HO19" s="216"/>
      <c r="HP19" s="216"/>
      <c r="HQ19" s="216"/>
      <c r="HR19" s="216"/>
      <c r="HS19" s="216"/>
      <c r="HT19" s="216"/>
      <c r="HU19" s="216"/>
      <c r="HV19" s="216"/>
      <c r="HW19" s="216"/>
      <c r="HX19" s="216"/>
      <c r="HY19" s="216"/>
      <c r="HZ19" s="216"/>
      <c r="IA19" s="216"/>
      <c r="IB19" s="216"/>
      <c r="IC19" s="216"/>
      <c r="ID19" s="216"/>
      <c r="IE19" s="216"/>
      <c r="IF19" s="216"/>
      <c r="IG19" s="216"/>
      <c r="IH19" s="216"/>
      <c r="II19" s="216"/>
      <c r="IJ19" s="216"/>
      <c r="IK19" s="216"/>
      <c r="IL19" s="216"/>
      <c r="IM19" s="216"/>
      <c r="IN19" s="216"/>
      <c r="IO19" s="216"/>
      <c r="IP19" s="216"/>
      <c r="IQ19" s="216"/>
      <c r="IR19" s="216"/>
      <c r="IS19" s="216"/>
      <c r="IT19" s="216"/>
      <c r="IU19" s="216"/>
      <c r="IV19" s="216"/>
    </row>
    <row r="20" spans="1:256" s="190" customFormat="1" ht="14.25" customHeight="1">
      <c r="A20" s="205"/>
      <c r="B20" s="207"/>
      <c r="C20" s="203" t="s">
        <v>84</v>
      </c>
      <c r="D20" s="151">
        <v>0</v>
      </c>
      <c r="E20" s="149">
        <v>0</v>
      </c>
      <c r="F20" s="148">
        <v>0</v>
      </c>
      <c r="G20" s="217"/>
      <c r="H20" s="198">
        <v>0</v>
      </c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  <c r="HZ20" s="216"/>
      <c r="IA20" s="216"/>
      <c r="IB20" s="216"/>
      <c r="IC20" s="216"/>
      <c r="ID20" s="216"/>
      <c r="IE20" s="216"/>
      <c r="IF20" s="216"/>
      <c r="IG20" s="216"/>
      <c r="IH20" s="216"/>
      <c r="II20" s="216"/>
      <c r="IJ20" s="216"/>
      <c r="IK20" s="216"/>
      <c r="IL20" s="216"/>
      <c r="IM20" s="216"/>
      <c r="IN20" s="216"/>
      <c r="IO20" s="216"/>
      <c r="IP20" s="216"/>
      <c r="IQ20" s="216"/>
      <c r="IR20" s="216"/>
      <c r="IS20" s="216"/>
      <c r="IT20" s="216"/>
      <c r="IU20" s="216"/>
      <c r="IV20" s="216"/>
    </row>
    <row r="21" spans="1:256" s="190" customFormat="1" ht="14.25" customHeight="1">
      <c r="A21" s="205"/>
      <c r="B21" s="207"/>
      <c r="C21" s="203" t="s">
        <v>85</v>
      </c>
      <c r="D21" s="151">
        <v>30000</v>
      </c>
      <c r="E21" s="149">
        <v>30000</v>
      </c>
      <c r="F21" s="148">
        <v>0</v>
      </c>
      <c r="G21" s="217"/>
      <c r="H21" s="198">
        <v>0</v>
      </c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216"/>
      <c r="CQ21" s="216"/>
      <c r="CR21" s="216"/>
      <c r="CS21" s="216"/>
      <c r="CT21" s="216"/>
      <c r="CU21" s="216"/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6"/>
      <c r="DU21" s="216"/>
      <c r="DV21" s="216"/>
      <c r="DW21" s="216"/>
      <c r="DX21" s="216"/>
      <c r="DY21" s="216"/>
      <c r="DZ21" s="216"/>
      <c r="EA21" s="216"/>
      <c r="EB21" s="216"/>
      <c r="EC21" s="216"/>
      <c r="ED21" s="216"/>
      <c r="EE21" s="216"/>
      <c r="EF21" s="216"/>
      <c r="EG21" s="216"/>
      <c r="EH21" s="216"/>
      <c r="EI21" s="216"/>
      <c r="EJ21" s="216"/>
      <c r="EK21" s="216"/>
      <c r="EL21" s="216"/>
      <c r="EM21" s="216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6"/>
      <c r="FM21" s="216"/>
      <c r="FN21" s="216"/>
      <c r="FO21" s="216"/>
      <c r="FP21" s="216"/>
      <c r="FQ21" s="216"/>
      <c r="FR21" s="216"/>
      <c r="FS21" s="216"/>
      <c r="FT21" s="216"/>
      <c r="FU21" s="216"/>
      <c r="FV21" s="216"/>
      <c r="FW21" s="216"/>
      <c r="FX21" s="216"/>
      <c r="FY21" s="216"/>
      <c r="FZ21" s="216"/>
      <c r="GA21" s="216"/>
      <c r="GB21" s="216"/>
      <c r="GC21" s="216"/>
      <c r="GD21" s="216"/>
      <c r="GE21" s="216"/>
      <c r="GF21" s="216"/>
      <c r="GG21" s="216"/>
      <c r="GH21" s="216"/>
      <c r="GI21" s="216"/>
      <c r="GJ21" s="216"/>
      <c r="GK21" s="216"/>
      <c r="GL21" s="216"/>
      <c r="GM21" s="216"/>
      <c r="GN21" s="216"/>
      <c r="GO21" s="216"/>
      <c r="GP21" s="216"/>
      <c r="GQ21" s="216"/>
      <c r="GR21" s="216"/>
      <c r="GS21" s="216"/>
      <c r="GT21" s="216"/>
      <c r="GU21" s="216"/>
      <c r="GV21" s="216"/>
      <c r="GW21" s="216"/>
      <c r="GX21" s="216"/>
      <c r="GY21" s="216"/>
      <c r="GZ21" s="216"/>
      <c r="HA21" s="216"/>
      <c r="HB21" s="216"/>
      <c r="HC21" s="216"/>
      <c r="HD21" s="216"/>
      <c r="HE21" s="216"/>
      <c r="HF21" s="216"/>
      <c r="HG21" s="216"/>
      <c r="HH21" s="216"/>
      <c r="HI21" s="216"/>
      <c r="HJ21" s="216"/>
      <c r="HK21" s="216"/>
      <c r="HL21" s="216"/>
      <c r="HM21" s="216"/>
      <c r="HN21" s="216"/>
      <c r="HO21" s="216"/>
      <c r="HP21" s="216"/>
      <c r="HQ21" s="216"/>
      <c r="HR21" s="216"/>
      <c r="HS21" s="216"/>
      <c r="HT21" s="216"/>
      <c r="HU21" s="216"/>
      <c r="HV21" s="216"/>
      <c r="HW21" s="216"/>
      <c r="HX21" s="216"/>
      <c r="HY21" s="216"/>
      <c r="HZ21" s="216"/>
      <c r="IA21" s="216"/>
      <c r="IB21" s="216"/>
      <c r="IC21" s="216"/>
      <c r="ID21" s="216"/>
      <c r="IE21" s="216"/>
      <c r="IF21" s="216"/>
      <c r="IG21" s="216"/>
      <c r="IH21" s="216"/>
      <c r="II21" s="216"/>
      <c r="IJ21" s="216"/>
      <c r="IK21" s="216"/>
      <c r="IL21" s="216"/>
      <c r="IM21" s="216"/>
      <c r="IN21" s="216"/>
      <c r="IO21" s="216"/>
      <c r="IP21" s="216"/>
      <c r="IQ21" s="216"/>
      <c r="IR21" s="216"/>
      <c r="IS21" s="216"/>
      <c r="IT21" s="216"/>
      <c r="IU21" s="216"/>
      <c r="IV21" s="216"/>
    </row>
    <row r="22" spans="1:256" s="190" customFormat="1" ht="14.25" customHeight="1">
      <c r="A22" s="205"/>
      <c r="B22" s="208"/>
      <c r="C22" s="209" t="s">
        <v>86</v>
      </c>
      <c r="D22" s="151">
        <v>0</v>
      </c>
      <c r="E22" s="149">
        <v>0</v>
      </c>
      <c r="F22" s="148">
        <v>0</v>
      </c>
      <c r="G22" s="217"/>
      <c r="H22" s="198">
        <v>0</v>
      </c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6"/>
      <c r="EU22" s="216"/>
      <c r="EV22" s="216"/>
      <c r="EW22" s="216"/>
      <c r="EX22" s="216"/>
      <c r="EY22" s="216"/>
      <c r="EZ22" s="216"/>
      <c r="FA22" s="216"/>
      <c r="FB22" s="216"/>
      <c r="FC22" s="216"/>
      <c r="FD22" s="216"/>
      <c r="FE22" s="216"/>
      <c r="FF22" s="216"/>
      <c r="FG22" s="216"/>
      <c r="FH22" s="216"/>
      <c r="FI22" s="216"/>
      <c r="FJ22" s="216"/>
      <c r="FK22" s="216"/>
      <c r="FL22" s="216"/>
      <c r="FM22" s="216"/>
      <c r="FN22" s="216"/>
      <c r="FO22" s="216"/>
      <c r="FP22" s="216"/>
      <c r="FQ22" s="216"/>
      <c r="FR22" s="216"/>
      <c r="FS22" s="216"/>
      <c r="FT22" s="216"/>
      <c r="FU22" s="216"/>
      <c r="FV22" s="216"/>
      <c r="FW22" s="216"/>
      <c r="FX22" s="216"/>
      <c r="FY22" s="216"/>
      <c r="FZ22" s="216"/>
      <c r="GA22" s="216"/>
      <c r="GB22" s="216"/>
      <c r="GC22" s="216"/>
      <c r="GD22" s="216"/>
      <c r="GE22" s="216"/>
      <c r="GF22" s="216"/>
      <c r="GG22" s="216"/>
      <c r="GH22" s="216"/>
      <c r="GI22" s="216"/>
      <c r="GJ22" s="216"/>
      <c r="GK22" s="216"/>
      <c r="GL22" s="216"/>
      <c r="GM22" s="216"/>
      <c r="GN22" s="216"/>
      <c r="GO22" s="216"/>
      <c r="GP22" s="216"/>
      <c r="GQ22" s="216"/>
      <c r="GR22" s="216"/>
      <c r="GS22" s="216"/>
      <c r="GT22" s="216"/>
      <c r="GU22" s="216"/>
      <c r="GV22" s="216"/>
      <c r="GW22" s="216"/>
      <c r="GX22" s="216"/>
      <c r="GY22" s="216"/>
      <c r="GZ22" s="216"/>
      <c r="HA22" s="216"/>
      <c r="HB22" s="216"/>
      <c r="HC22" s="216"/>
      <c r="HD22" s="216"/>
      <c r="HE22" s="216"/>
      <c r="HF22" s="216"/>
      <c r="HG22" s="216"/>
      <c r="HH22" s="216"/>
      <c r="HI22" s="216"/>
      <c r="HJ22" s="216"/>
      <c r="HK22" s="216"/>
      <c r="HL22" s="216"/>
      <c r="HM22" s="216"/>
      <c r="HN22" s="216"/>
      <c r="HO22" s="216"/>
      <c r="HP22" s="216"/>
      <c r="HQ22" s="216"/>
      <c r="HR22" s="216"/>
      <c r="HS22" s="216"/>
      <c r="HT22" s="216"/>
      <c r="HU22" s="216"/>
      <c r="HV22" s="216"/>
      <c r="HW22" s="216"/>
      <c r="HX22" s="216"/>
      <c r="HY22" s="216"/>
      <c r="HZ22" s="216"/>
      <c r="IA22" s="216"/>
      <c r="IB22" s="216"/>
      <c r="IC22" s="216"/>
      <c r="ID22" s="216"/>
      <c r="IE22" s="216"/>
      <c r="IF22" s="216"/>
      <c r="IG22" s="216"/>
      <c r="IH22" s="216"/>
      <c r="II22" s="216"/>
      <c r="IJ22" s="216"/>
      <c r="IK22" s="216"/>
      <c r="IL22" s="216"/>
      <c r="IM22" s="216"/>
      <c r="IN22" s="216"/>
      <c r="IO22" s="216"/>
      <c r="IP22" s="216"/>
      <c r="IQ22" s="216"/>
      <c r="IR22" s="216"/>
      <c r="IS22" s="216"/>
      <c r="IT22" s="216"/>
      <c r="IU22" s="216"/>
      <c r="IV22" s="216"/>
    </row>
    <row r="23" spans="1:256" s="190" customFormat="1" ht="14.25" customHeight="1">
      <c r="A23" s="138"/>
      <c r="B23" s="207"/>
      <c r="C23" s="210" t="s">
        <v>87</v>
      </c>
      <c r="D23" s="151">
        <v>0</v>
      </c>
      <c r="E23" s="149">
        <v>0</v>
      </c>
      <c r="F23" s="148">
        <v>0</v>
      </c>
      <c r="G23" s="217"/>
      <c r="H23" s="198">
        <v>0</v>
      </c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216"/>
      <c r="DA23" s="216"/>
      <c r="DB23" s="216"/>
      <c r="DC23" s="216"/>
      <c r="DD23" s="216"/>
      <c r="DE23" s="216"/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6"/>
      <c r="DS23" s="216"/>
      <c r="DT23" s="216"/>
      <c r="DU23" s="216"/>
      <c r="DV23" s="216"/>
      <c r="DW23" s="216"/>
      <c r="DX23" s="216"/>
      <c r="DY23" s="216"/>
      <c r="DZ23" s="216"/>
      <c r="EA23" s="216"/>
      <c r="EB23" s="216"/>
      <c r="EC23" s="216"/>
      <c r="ED23" s="216"/>
      <c r="EE23" s="216"/>
      <c r="EF23" s="216"/>
      <c r="EG23" s="216"/>
      <c r="EH23" s="216"/>
      <c r="EI23" s="216"/>
      <c r="EJ23" s="216"/>
      <c r="EK23" s="216"/>
      <c r="EL23" s="216"/>
      <c r="EM23" s="216"/>
      <c r="EN23" s="216"/>
      <c r="EO23" s="216"/>
      <c r="EP23" s="216"/>
      <c r="EQ23" s="216"/>
      <c r="ER23" s="216"/>
      <c r="ES23" s="216"/>
      <c r="ET23" s="216"/>
      <c r="EU23" s="216"/>
      <c r="EV23" s="216"/>
      <c r="EW23" s="216"/>
      <c r="EX23" s="216"/>
      <c r="EY23" s="216"/>
      <c r="EZ23" s="216"/>
      <c r="FA23" s="216"/>
      <c r="FB23" s="216"/>
      <c r="FC23" s="216"/>
      <c r="FD23" s="216"/>
      <c r="FE23" s="216"/>
      <c r="FF23" s="216"/>
      <c r="FG23" s="216"/>
      <c r="FH23" s="216"/>
      <c r="FI23" s="216"/>
      <c r="FJ23" s="216"/>
      <c r="FK23" s="216"/>
      <c r="FL23" s="216"/>
      <c r="FM23" s="216"/>
      <c r="FN23" s="216"/>
      <c r="FO23" s="216"/>
      <c r="FP23" s="216"/>
      <c r="FQ23" s="216"/>
      <c r="FR23" s="216"/>
      <c r="FS23" s="216"/>
      <c r="FT23" s="216"/>
      <c r="FU23" s="216"/>
      <c r="FV23" s="216"/>
      <c r="FW23" s="216"/>
      <c r="FX23" s="216"/>
      <c r="FY23" s="216"/>
      <c r="FZ23" s="216"/>
      <c r="GA23" s="216"/>
      <c r="GB23" s="216"/>
      <c r="GC23" s="216"/>
      <c r="GD23" s="216"/>
      <c r="GE23" s="216"/>
      <c r="GF23" s="216"/>
      <c r="GG23" s="216"/>
      <c r="GH23" s="216"/>
      <c r="GI23" s="216"/>
      <c r="GJ23" s="216"/>
      <c r="GK23" s="216"/>
      <c r="GL23" s="216"/>
      <c r="GM23" s="216"/>
      <c r="GN23" s="216"/>
      <c r="GO23" s="216"/>
      <c r="GP23" s="216"/>
      <c r="GQ23" s="216"/>
      <c r="GR23" s="216"/>
      <c r="GS23" s="216"/>
      <c r="GT23" s="216"/>
      <c r="GU23" s="216"/>
      <c r="GV23" s="216"/>
      <c r="GW23" s="216"/>
      <c r="GX23" s="216"/>
      <c r="GY23" s="216"/>
      <c r="GZ23" s="216"/>
      <c r="HA23" s="216"/>
      <c r="HB23" s="216"/>
      <c r="HC23" s="216"/>
      <c r="HD23" s="216"/>
      <c r="HE23" s="216"/>
      <c r="HF23" s="216"/>
      <c r="HG23" s="216"/>
      <c r="HH23" s="216"/>
      <c r="HI23" s="216"/>
      <c r="HJ23" s="216"/>
      <c r="HK23" s="216"/>
      <c r="HL23" s="216"/>
      <c r="HM23" s="216"/>
      <c r="HN23" s="216"/>
      <c r="HO23" s="216"/>
      <c r="HP23" s="216"/>
      <c r="HQ23" s="216"/>
      <c r="HR23" s="216"/>
      <c r="HS23" s="216"/>
      <c r="HT23" s="216"/>
      <c r="HU23" s="216"/>
      <c r="HV23" s="216"/>
      <c r="HW23" s="216"/>
      <c r="HX23" s="216"/>
      <c r="HY23" s="216"/>
      <c r="HZ23" s="216"/>
      <c r="IA23" s="216"/>
      <c r="IB23" s="216"/>
      <c r="IC23" s="216"/>
      <c r="ID23" s="216"/>
      <c r="IE23" s="216"/>
      <c r="IF23" s="216"/>
      <c r="IG23" s="216"/>
      <c r="IH23" s="216"/>
      <c r="II23" s="216"/>
      <c r="IJ23" s="216"/>
      <c r="IK23" s="216"/>
      <c r="IL23" s="216"/>
      <c r="IM23" s="216"/>
      <c r="IN23" s="216"/>
      <c r="IO23" s="216"/>
      <c r="IP23" s="216"/>
      <c r="IQ23" s="216"/>
      <c r="IR23" s="216"/>
      <c r="IS23" s="216"/>
      <c r="IT23" s="216"/>
      <c r="IU23" s="216"/>
      <c r="IV23" s="216"/>
    </row>
    <row r="24" spans="1:256" s="190" customFormat="1" ht="14.25" customHeight="1">
      <c r="A24" s="138"/>
      <c r="B24" s="207"/>
      <c r="C24" s="211" t="s">
        <v>88</v>
      </c>
      <c r="D24" s="151">
        <v>0</v>
      </c>
      <c r="E24" s="149">
        <v>0</v>
      </c>
      <c r="F24" s="148">
        <v>0</v>
      </c>
      <c r="G24" s="217"/>
      <c r="H24" s="198">
        <v>0</v>
      </c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6"/>
      <c r="FL24" s="216"/>
      <c r="FM24" s="216"/>
      <c r="FN24" s="216"/>
      <c r="FO24" s="216"/>
      <c r="FP24" s="216"/>
      <c r="FQ24" s="216"/>
      <c r="FR24" s="216"/>
      <c r="FS24" s="216"/>
      <c r="FT24" s="216"/>
      <c r="FU24" s="216"/>
      <c r="FV24" s="216"/>
      <c r="FW24" s="216"/>
      <c r="FX24" s="216"/>
      <c r="FY24" s="216"/>
      <c r="FZ24" s="216"/>
      <c r="GA24" s="216"/>
      <c r="GB24" s="216"/>
      <c r="GC24" s="216"/>
      <c r="GD24" s="216"/>
      <c r="GE24" s="216"/>
      <c r="GF24" s="216"/>
      <c r="GG24" s="216"/>
      <c r="GH24" s="216"/>
      <c r="GI24" s="216"/>
      <c r="GJ24" s="216"/>
      <c r="GK24" s="216"/>
      <c r="GL24" s="216"/>
      <c r="GM24" s="216"/>
      <c r="GN24" s="216"/>
      <c r="GO24" s="216"/>
      <c r="GP24" s="216"/>
      <c r="GQ24" s="216"/>
      <c r="GR24" s="216"/>
      <c r="GS24" s="216"/>
      <c r="GT24" s="216"/>
      <c r="GU24" s="216"/>
      <c r="GV24" s="216"/>
      <c r="GW24" s="216"/>
      <c r="GX24" s="216"/>
      <c r="GY24" s="216"/>
      <c r="GZ24" s="216"/>
      <c r="HA24" s="216"/>
      <c r="HB24" s="216"/>
      <c r="HC24" s="216"/>
      <c r="HD24" s="216"/>
      <c r="HE24" s="216"/>
      <c r="HF24" s="216"/>
      <c r="HG24" s="216"/>
      <c r="HH24" s="216"/>
      <c r="HI24" s="216"/>
      <c r="HJ24" s="216"/>
      <c r="HK24" s="216"/>
      <c r="HL24" s="216"/>
      <c r="HM24" s="216"/>
      <c r="HN24" s="216"/>
      <c r="HO24" s="216"/>
      <c r="HP24" s="216"/>
      <c r="HQ24" s="216"/>
      <c r="HR24" s="216"/>
      <c r="HS24" s="216"/>
      <c r="HT24" s="216"/>
      <c r="HU24" s="216"/>
      <c r="HV24" s="216"/>
      <c r="HW24" s="216"/>
      <c r="HX24" s="216"/>
      <c r="HY24" s="216"/>
      <c r="HZ24" s="216"/>
      <c r="IA24" s="216"/>
      <c r="IB24" s="216"/>
      <c r="IC24" s="216"/>
      <c r="ID24" s="216"/>
      <c r="IE24" s="216"/>
      <c r="IF24" s="216"/>
      <c r="IG24" s="216"/>
      <c r="IH24" s="216"/>
      <c r="II24" s="216"/>
      <c r="IJ24" s="216"/>
      <c r="IK24" s="216"/>
      <c r="IL24" s="216"/>
      <c r="IM24" s="216"/>
      <c r="IN24" s="216"/>
      <c r="IO24" s="216"/>
      <c r="IP24" s="216"/>
      <c r="IQ24" s="216"/>
      <c r="IR24" s="216"/>
      <c r="IS24" s="216"/>
      <c r="IT24" s="216"/>
      <c r="IU24" s="216"/>
      <c r="IV24" s="216"/>
    </row>
    <row r="25" spans="1:256" s="190" customFormat="1" ht="14.25" customHeight="1">
      <c r="A25" s="138"/>
      <c r="B25" s="207"/>
      <c r="C25" s="203" t="s">
        <v>235</v>
      </c>
      <c r="D25" s="151">
        <v>0</v>
      </c>
      <c r="E25" s="149">
        <v>0</v>
      </c>
      <c r="F25" s="148">
        <v>0</v>
      </c>
      <c r="G25" s="147"/>
      <c r="H25" s="198">
        <v>0</v>
      </c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  <c r="HZ25" s="216"/>
      <c r="IA25" s="216"/>
      <c r="IB25" s="216"/>
      <c r="IC25" s="216"/>
      <c r="ID25" s="216"/>
      <c r="IE25" s="216"/>
      <c r="IF25" s="216"/>
      <c r="IG25" s="216"/>
      <c r="IH25" s="216"/>
      <c r="II25" s="216"/>
      <c r="IJ25" s="216"/>
      <c r="IK25" s="216"/>
      <c r="IL25" s="216"/>
      <c r="IM25" s="216"/>
      <c r="IN25" s="216"/>
      <c r="IO25" s="216"/>
      <c r="IP25" s="216"/>
      <c r="IQ25" s="216"/>
      <c r="IR25" s="216"/>
      <c r="IS25" s="216"/>
      <c r="IT25" s="216"/>
      <c r="IU25" s="216"/>
      <c r="IV25" s="216"/>
    </row>
    <row r="26" spans="1:256" s="190" customFormat="1" ht="14.25" customHeight="1">
      <c r="A26" s="138"/>
      <c r="B26" s="207"/>
      <c r="C26" s="203" t="s">
        <v>89</v>
      </c>
      <c r="D26" s="151">
        <v>326547.24</v>
      </c>
      <c r="E26" s="149">
        <v>326547.24</v>
      </c>
      <c r="F26" s="148">
        <v>0</v>
      </c>
      <c r="G26" s="217"/>
      <c r="H26" s="198">
        <v>0</v>
      </c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  <c r="HZ26" s="216"/>
      <c r="IA26" s="216"/>
      <c r="IB26" s="216"/>
      <c r="IC26" s="216"/>
      <c r="ID26" s="216"/>
      <c r="IE26" s="216"/>
      <c r="IF26" s="216"/>
      <c r="IG26" s="216"/>
      <c r="IH26" s="216"/>
      <c r="II26" s="216"/>
      <c r="IJ26" s="216"/>
      <c r="IK26" s="216"/>
      <c r="IL26" s="216"/>
      <c r="IM26" s="216"/>
      <c r="IN26" s="216"/>
      <c r="IO26" s="216"/>
      <c r="IP26" s="216"/>
      <c r="IQ26" s="216"/>
      <c r="IR26" s="216"/>
      <c r="IS26" s="216"/>
      <c r="IT26" s="216"/>
      <c r="IU26" s="216"/>
      <c r="IV26" s="216"/>
    </row>
    <row r="27" spans="1:256" s="190" customFormat="1" ht="14.25" customHeight="1">
      <c r="A27" s="138"/>
      <c r="B27" s="207"/>
      <c r="C27" s="203" t="s">
        <v>90</v>
      </c>
      <c r="D27" s="151">
        <v>0</v>
      </c>
      <c r="E27" s="149">
        <v>0</v>
      </c>
      <c r="F27" s="148">
        <v>0</v>
      </c>
      <c r="G27" s="217"/>
      <c r="H27" s="198">
        <v>0</v>
      </c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  <c r="HZ27" s="216"/>
      <c r="IA27" s="216"/>
      <c r="IB27" s="216"/>
      <c r="IC27" s="216"/>
      <c r="ID27" s="216"/>
      <c r="IE27" s="216"/>
      <c r="IF27" s="216"/>
      <c r="IG27" s="216"/>
      <c r="IH27" s="216"/>
      <c r="II27" s="216"/>
      <c r="IJ27" s="216"/>
      <c r="IK27" s="216"/>
      <c r="IL27" s="216"/>
      <c r="IM27" s="216"/>
      <c r="IN27" s="216"/>
      <c r="IO27" s="216"/>
      <c r="IP27" s="216"/>
      <c r="IQ27" s="216"/>
      <c r="IR27" s="216"/>
      <c r="IS27" s="216"/>
      <c r="IT27" s="216"/>
      <c r="IU27" s="216"/>
      <c r="IV27" s="216"/>
    </row>
    <row r="28" spans="1:256" s="190" customFormat="1" ht="14.25" customHeight="1">
      <c r="A28" s="205"/>
      <c r="B28" s="204"/>
      <c r="C28" s="203" t="s">
        <v>91</v>
      </c>
      <c r="D28" s="151">
        <v>0</v>
      </c>
      <c r="E28" s="149">
        <v>0</v>
      </c>
      <c r="F28" s="148">
        <v>0</v>
      </c>
      <c r="G28" s="217"/>
      <c r="H28" s="198">
        <v>0</v>
      </c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  <c r="HZ28" s="216"/>
      <c r="IA28" s="216"/>
      <c r="IB28" s="216"/>
      <c r="IC28" s="216"/>
      <c r="ID28" s="216"/>
      <c r="IE28" s="216"/>
      <c r="IF28" s="216"/>
      <c r="IG28" s="216"/>
      <c r="IH28" s="216"/>
      <c r="II28" s="216"/>
      <c r="IJ28" s="216"/>
      <c r="IK28" s="216"/>
      <c r="IL28" s="216"/>
      <c r="IM28" s="216"/>
      <c r="IN28" s="216"/>
      <c r="IO28" s="216"/>
      <c r="IP28" s="216"/>
      <c r="IQ28" s="216"/>
      <c r="IR28" s="216"/>
      <c r="IS28" s="216"/>
      <c r="IT28" s="216"/>
      <c r="IU28" s="216"/>
      <c r="IV28" s="216"/>
    </row>
    <row r="29" spans="1:256" s="190" customFormat="1" ht="14.25" customHeight="1">
      <c r="A29" s="205"/>
      <c r="B29" s="204"/>
      <c r="C29" s="203" t="s">
        <v>236</v>
      </c>
      <c r="D29" s="151">
        <v>0</v>
      </c>
      <c r="E29" s="149">
        <v>0</v>
      </c>
      <c r="F29" s="148">
        <v>0</v>
      </c>
      <c r="G29" s="217"/>
      <c r="H29" s="198">
        <v>0</v>
      </c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  <c r="HZ29" s="216"/>
      <c r="IA29" s="216"/>
      <c r="IB29" s="216"/>
      <c r="IC29" s="216"/>
      <c r="ID29" s="216"/>
      <c r="IE29" s="216"/>
      <c r="IF29" s="216"/>
      <c r="IG29" s="216"/>
      <c r="IH29" s="216"/>
      <c r="II29" s="216"/>
      <c r="IJ29" s="216"/>
      <c r="IK29" s="216"/>
      <c r="IL29" s="216"/>
      <c r="IM29" s="216"/>
      <c r="IN29" s="216"/>
      <c r="IO29" s="216"/>
      <c r="IP29" s="216"/>
      <c r="IQ29" s="216"/>
      <c r="IR29" s="216"/>
      <c r="IS29" s="216"/>
      <c r="IT29" s="216"/>
      <c r="IU29" s="216"/>
      <c r="IV29" s="216"/>
    </row>
    <row r="30" spans="1:256" s="190" customFormat="1" ht="14.25" customHeight="1">
      <c r="A30" s="205"/>
      <c r="B30" s="204"/>
      <c r="C30" s="212" t="s">
        <v>92</v>
      </c>
      <c r="D30" s="151">
        <v>0</v>
      </c>
      <c r="E30" s="149">
        <v>0</v>
      </c>
      <c r="F30" s="148">
        <v>0</v>
      </c>
      <c r="G30" s="217"/>
      <c r="H30" s="198">
        <v>0</v>
      </c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6"/>
      <c r="GI30" s="216"/>
      <c r="GJ30" s="216"/>
      <c r="GK30" s="216"/>
      <c r="GL30" s="216"/>
      <c r="GM30" s="216"/>
      <c r="GN30" s="216"/>
      <c r="GO30" s="216"/>
      <c r="GP30" s="216"/>
      <c r="GQ30" s="216"/>
      <c r="GR30" s="216"/>
      <c r="GS30" s="216"/>
      <c r="GT30" s="216"/>
      <c r="GU30" s="216"/>
      <c r="GV30" s="216"/>
      <c r="GW30" s="216"/>
      <c r="GX30" s="216"/>
      <c r="GY30" s="216"/>
      <c r="GZ30" s="216"/>
      <c r="HA30" s="216"/>
      <c r="HB30" s="216"/>
      <c r="HC30" s="216"/>
      <c r="HD30" s="216"/>
      <c r="HE30" s="216"/>
      <c r="HF30" s="216"/>
      <c r="HG30" s="216"/>
      <c r="HH30" s="216"/>
      <c r="HI30" s="216"/>
      <c r="HJ30" s="216"/>
      <c r="HK30" s="216"/>
      <c r="HL30" s="216"/>
      <c r="HM30" s="216"/>
      <c r="HN30" s="216"/>
      <c r="HO30" s="216"/>
      <c r="HP30" s="216"/>
      <c r="HQ30" s="216"/>
      <c r="HR30" s="216"/>
      <c r="HS30" s="216"/>
      <c r="HT30" s="216"/>
      <c r="HU30" s="216"/>
      <c r="HV30" s="216"/>
      <c r="HW30" s="216"/>
      <c r="HX30" s="216"/>
      <c r="HY30" s="216"/>
      <c r="HZ30" s="216"/>
      <c r="IA30" s="216"/>
      <c r="IB30" s="216"/>
      <c r="IC30" s="216"/>
      <c r="ID30" s="216"/>
      <c r="IE30" s="216"/>
      <c r="IF30" s="216"/>
      <c r="IG30" s="216"/>
      <c r="IH30" s="216"/>
      <c r="II30" s="216"/>
      <c r="IJ30" s="216"/>
      <c r="IK30" s="216"/>
      <c r="IL30" s="216"/>
      <c r="IM30" s="216"/>
      <c r="IN30" s="216"/>
      <c r="IO30" s="216"/>
      <c r="IP30" s="216"/>
      <c r="IQ30" s="216"/>
      <c r="IR30" s="216"/>
      <c r="IS30" s="216"/>
      <c r="IT30" s="216"/>
      <c r="IU30" s="216"/>
      <c r="IV30" s="216"/>
    </row>
    <row r="31" spans="1:256" s="190" customFormat="1" ht="14.25" customHeight="1">
      <c r="A31" s="205"/>
      <c r="B31" s="204"/>
      <c r="C31" s="203" t="s">
        <v>93</v>
      </c>
      <c r="D31" s="151">
        <v>0</v>
      </c>
      <c r="E31" s="149">
        <v>0</v>
      </c>
      <c r="F31" s="148">
        <v>0</v>
      </c>
      <c r="G31" s="217"/>
      <c r="H31" s="198">
        <v>0</v>
      </c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6"/>
      <c r="GI31" s="216"/>
      <c r="GJ31" s="216"/>
      <c r="GK31" s="216"/>
      <c r="GL31" s="216"/>
      <c r="GM31" s="216"/>
      <c r="GN31" s="216"/>
      <c r="GO31" s="216"/>
      <c r="GP31" s="216"/>
      <c r="GQ31" s="216"/>
      <c r="GR31" s="216"/>
      <c r="GS31" s="216"/>
      <c r="GT31" s="216"/>
      <c r="GU31" s="216"/>
      <c r="GV31" s="216"/>
      <c r="GW31" s="216"/>
      <c r="GX31" s="216"/>
      <c r="GY31" s="216"/>
      <c r="GZ31" s="216"/>
      <c r="HA31" s="216"/>
      <c r="HB31" s="216"/>
      <c r="HC31" s="216"/>
      <c r="HD31" s="216"/>
      <c r="HE31" s="216"/>
      <c r="HF31" s="216"/>
      <c r="HG31" s="216"/>
      <c r="HH31" s="216"/>
      <c r="HI31" s="216"/>
      <c r="HJ31" s="216"/>
      <c r="HK31" s="216"/>
      <c r="HL31" s="216"/>
      <c r="HM31" s="216"/>
      <c r="HN31" s="216"/>
      <c r="HO31" s="216"/>
      <c r="HP31" s="216"/>
      <c r="HQ31" s="216"/>
      <c r="HR31" s="216"/>
      <c r="HS31" s="216"/>
      <c r="HT31" s="216"/>
      <c r="HU31" s="216"/>
      <c r="HV31" s="216"/>
      <c r="HW31" s="216"/>
      <c r="HX31" s="216"/>
      <c r="HY31" s="216"/>
      <c r="HZ31" s="216"/>
      <c r="IA31" s="216"/>
      <c r="IB31" s="216"/>
      <c r="IC31" s="216"/>
      <c r="ID31" s="216"/>
      <c r="IE31" s="216"/>
      <c r="IF31" s="216"/>
      <c r="IG31" s="216"/>
      <c r="IH31" s="216"/>
      <c r="II31" s="216"/>
      <c r="IJ31" s="216"/>
      <c r="IK31" s="216"/>
      <c r="IL31" s="216"/>
      <c r="IM31" s="216"/>
      <c r="IN31" s="216"/>
      <c r="IO31" s="216"/>
      <c r="IP31" s="216"/>
      <c r="IQ31" s="216"/>
      <c r="IR31" s="216"/>
      <c r="IS31" s="216"/>
      <c r="IT31" s="216"/>
      <c r="IU31" s="216"/>
      <c r="IV31" s="216"/>
    </row>
    <row r="32" spans="1:256" s="190" customFormat="1" ht="14.25" customHeight="1">
      <c r="A32" s="205"/>
      <c r="B32" s="204"/>
      <c r="C32" s="200" t="s">
        <v>94</v>
      </c>
      <c r="D32" s="151">
        <v>0</v>
      </c>
      <c r="E32" s="149">
        <v>0</v>
      </c>
      <c r="F32" s="148">
        <v>0</v>
      </c>
      <c r="G32" s="147"/>
      <c r="H32" s="198">
        <v>0</v>
      </c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  <c r="FL32" s="216"/>
      <c r="FM32" s="216"/>
      <c r="FN32" s="216"/>
      <c r="FO32" s="216"/>
      <c r="FP32" s="216"/>
      <c r="FQ32" s="216"/>
      <c r="FR32" s="216"/>
      <c r="FS32" s="216"/>
      <c r="FT32" s="216"/>
      <c r="FU32" s="216"/>
      <c r="FV32" s="216"/>
      <c r="FW32" s="216"/>
      <c r="FX32" s="216"/>
      <c r="FY32" s="216"/>
      <c r="FZ32" s="216"/>
      <c r="GA32" s="216"/>
      <c r="GB32" s="216"/>
      <c r="GC32" s="216"/>
      <c r="GD32" s="216"/>
      <c r="GE32" s="216"/>
      <c r="GF32" s="216"/>
      <c r="GG32" s="216"/>
      <c r="GH32" s="216"/>
      <c r="GI32" s="216"/>
      <c r="GJ32" s="216"/>
      <c r="GK32" s="216"/>
      <c r="GL32" s="216"/>
      <c r="GM32" s="216"/>
      <c r="GN32" s="216"/>
      <c r="GO32" s="216"/>
      <c r="GP32" s="216"/>
      <c r="GQ32" s="216"/>
      <c r="GR32" s="216"/>
      <c r="GS32" s="216"/>
      <c r="GT32" s="216"/>
      <c r="GU32" s="216"/>
      <c r="GV32" s="216"/>
      <c r="GW32" s="216"/>
      <c r="GX32" s="216"/>
      <c r="GY32" s="216"/>
      <c r="GZ32" s="216"/>
      <c r="HA32" s="216"/>
      <c r="HB32" s="216"/>
      <c r="HC32" s="216"/>
      <c r="HD32" s="216"/>
      <c r="HE32" s="216"/>
      <c r="HF32" s="216"/>
      <c r="HG32" s="216"/>
      <c r="HH32" s="216"/>
      <c r="HI32" s="216"/>
      <c r="HJ32" s="216"/>
      <c r="HK32" s="216"/>
      <c r="HL32" s="216"/>
      <c r="HM32" s="216"/>
      <c r="HN32" s="216"/>
      <c r="HO32" s="216"/>
      <c r="HP32" s="216"/>
      <c r="HQ32" s="216"/>
      <c r="HR32" s="216"/>
      <c r="HS32" s="216"/>
      <c r="HT32" s="216"/>
      <c r="HU32" s="216"/>
      <c r="HV32" s="216"/>
      <c r="HW32" s="216"/>
      <c r="HX32" s="216"/>
      <c r="HY32" s="216"/>
      <c r="HZ32" s="216"/>
      <c r="IA32" s="216"/>
      <c r="IB32" s="216"/>
      <c r="IC32" s="216"/>
      <c r="ID32" s="216"/>
      <c r="IE32" s="216"/>
      <c r="IF32" s="216"/>
      <c r="IG32" s="216"/>
      <c r="IH32" s="216"/>
      <c r="II32" s="216"/>
      <c r="IJ32" s="216"/>
      <c r="IK32" s="216"/>
      <c r="IL32" s="216"/>
      <c r="IM32" s="216"/>
      <c r="IN32" s="216"/>
      <c r="IO32" s="216"/>
      <c r="IP32" s="216"/>
      <c r="IQ32" s="216"/>
      <c r="IR32" s="216"/>
      <c r="IS32" s="216"/>
      <c r="IT32" s="216"/>
      <c r="IU32" s="216"/>
      <c r="IV32" s="216"/>
    </row>
    <row r="33" spans="1:256" s="190" customFormat="1" ht="14.25" customHeight="1">
      <c r="A33" s="205"/>
      <c r="B33" s="204"/>
      <c r="C33" s="200" t="s">
        <v>95</v>
      </c>
      <c r="D33" s="151">
        <v>0</v>
      </c>
      <c r="E33" s="149">
        <v>0</v>
      </c>
      <c r="F33" s="148">
        <v>0</v>
      </c>
      <c r="G33" s="217"/>
      <c r="H33" s="198">
        <v>0</v>
      </c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  <c r="HZ33" s="216"/>
      <c r="IA33" s="216"/>
      <c r="IB33" s="216"/>
      <c r="IC33" s="216"/>
      <c r="ID33" s="216"/>
      <c r="IE33" s="216"/>
      <c r="IF33" s="216"/>
      <c r="IG33" s="216"/>
      <c r="IH33" s="216"/>
      <c r="II33" s="216"/>
      <c r="IJ33" s="216"/>
      <c r="IK33" s="216"/>
      <c r="IL33" s="216"/>
      <c r="IM33" s="216"/>
      <c r="IN33" s="216"/>
      <c r="IO33" s="216"/>
      <c r="IP33" s="216"/>
      <c r="IQ33" s="216"/>
      <c r="IR33" s="216"/>
      <c r="IS33" s="216"/>
      <c r="IT33" s="216"/>
      <c r="IU33" s="216"/>
      <c r="IV33" s="216"/>
    </row>
    <row r="34" spans="1:256" s="190" customFormat="1" ht="14.25" customHeight="1">
      <c r="A34" s="213"/>
      <c r="B34" s="204"/>
      <c r="C34" s="200" t="s">
        <v>96</v>
      </c>
      <c r="D34" s="151">
        <v>0</v>
      </c>
      <c r="E34" s="149">
        <v>0</v>
      </c>
      <c r="F34" s="148">
        <v>0</v>
      </c>
      <c r="G34" s="218"/>
      <c r="H34" s="198">
        <v>0</v>
      </c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  <c r="HZ34" s="216"/>
      <c r="IA34" s="216"/>
      <c r="IB34" s="216"/>
      <c r="IC34" s="216"/>
      <c r="ID34" s="216"/>
      <c r="IE34" s="216"/>
      <c r="IF34" s="216"/>
      <c r="IG34" s="216"/>
      <c r="IH34" s="216"/>
      <c r="II34" s="216"/>
      <c r="IJ34" s="216"/>
      <c r="IK34" s="216"/>
      <c r="IL34" s="216"/>
      <c r="IM34" s="216"/>
      <c r="IN34" s="216"/>
      <c r="IO34" s="216"/>
      <c r="IP34" s="216"/>
      <c r="IQ34" s="216"/>
      <c r="IR34" s="216"/>
      <c r="IS34" s="216"/>
      <c r="IT34" s="216"/>
      <c r="IU34" s="216"/>
      <c r="IV34" s="216"/>
    </row>
    <row r="35" spans="1:256" s="190" customFormat="1" ht="14.25" customHeight="1">
      <c r="A35" s="214"/>
      <c r="B35" s="198"/>
      <c r="C35" s="200" t="s">
        <v>97</v>
      </c>
      <c r="D35" s="151">
        <v>0</v>
      </c>
      <c r="E35" s="136">
        <v>0</v>
      </c>
      <c r="F35" s="136">
        <v>0</v>
      </c>
      <c r="G35" s="219"/>
      <c r="H35" s="194">
        <v>0</v>
      </c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  <c r="HZ35" s="216"/>
      <c r="IA35" s="216"/>
      <c r="IB35" s="216"/>
      <c r="IC35" s="216"/>
      <c r="ID35" s="216"/>
      <c r="IE35" s="216"/>
      <c r="IF35" s="216"/>
      <c r="IG35" s="216"/>
      <c r="IH35" s="216"/>
      <c r="II35" s="216"/>
      <c r="IJ35" s="216"/>
      <c r="IK35" s="216"/>
      <c r="IL35" s="216"/>
      <c r="IM35" s="216"/>
      <c r="IN35" s="216"/>
      <c r="IO35" s="216"/>
      <c r="IP35" s="216"/>
      <c r="IQ35" s="216"/>
      <c r="IR35" s="216"/>
      <c r="IS35" s="216"/>
      <c r="IT35" s="216"/>
      <c r="IU35" s="216"/>
      <c r="IV35" s="216"/>
    </row>
    <row r="36" spans="1:256" ht="14.25" customHeight="1">
      <c r="A36" s="55"/>
      <c r="B36" s="53"/>
      <c r="C36" s="54"/>
      <c r="D36" s="10"/>
      <c r="E36" s="10"/>
      <c r="F36" s="10"/>
      <c r="G36" s="78"/>
      <c r="H36" s="56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256" ht="14.25" customHeight="1">
      <c r="A37" s="55"/>
      <c r="B37" s="53"/>
      <c r="C37" s="54"/>
      <c r="D37" s="10"/>
      <c r="E37" s="10"/>
      <c r="F37" s="10"/>
      <c r="G37" s="78"/>
      <c r="H37" s="56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ht="14.25" customHeight="1">
      <c r="A38" s="55"/>
      <c r="B38" s="53"/>
      <c r="C38" s="54"/>
      <c r="D38" s="10"/>
      <c r="E38" s="10"/>
      <c r="F38" s="10"/>
      <c r="G38" s="78"/>
      <c r="H38" s="56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s="190" customFormat="1" ht="14.25" customHeight="1">
      <c r="A39" s="196" t="s">
        <v>98</v>
      </c>
      <c r="B39" s="204">
        <v>10321518.630000001</v>
      </c>
      <c r="C39" s="215" t="s">
        <v>99</v>
      </c>
      <c r="D39" s="207">
        <v>10321518.630000001</v>
      </c>
      <c r="E39" s="194">
        <v>10321518.630000001</v>
      </c>
      <c r="F39" s="194">
        <v>0</v>
      </c>
      <c r="G39" s="194">
        <f>G6*1</f>
        <v>0</v>
      </c>
      <c r="H39" s="194">
        <v>0</v>
      </c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  <c r="DE39" s="216"/>
      <c r="DF39" s="216"/>
      <c r="DG39" s="216"/>
      <c r="DH39" s="216"/>
      <c r="DI39" s="216"/>
      <c r="DJ39" s="216"/>
      <c r="DK39" s="216"/>
      <c r="DL39" s="216"/>
      <c r="DM39" s="216"/>
      <c r="DN39" s="216"/>
      <c r="DO39" s="216"/>
      <c r="DP39" s="216"/>
      <c r="DQ39" s="216"/>
      <c r="DR39" s="216"/>
      <c r="DS39" s="216"/>
      <c r="DT39" s="216"/>
      <c r="DU39" s="216"/>
      <c r="DV39" s="216"/>
      <c r="DW39" s="216"/>
      <c r="DX39" s="216"/>
      <c r="DY39" s="216"/>
      <c r="DZ39" s="216"/>
      <c r="EA39" s="216"/>
      <c r="EB39" s="216"/>
      <c r="EC39" s="216"/>
      <c r="ED39" s="216"/>
      <c r="EE39" s="216"/>
      <c r="EF39" s="216"/>
      <c r="EG39" s="216"/>
      <c r="EH39" s="216"/>
      <c r="EI39" s="216"/>
      <c r="EJ39" s="216"/>
      <c r="EK39" s="216"/>
      <c r="EL39" s="216"/>
      <c r="EM39" s="216"/>
      <c r="EN39" s="216"/>
      <c r="EO39" s="216"/>
      <c r="EP39" s="216"/>
      <c r="EQ39" s="216"/>
      <c r="ER39" s="216"/>
      <c r="ES39" s="216"/>
      <c r="ET39" s="216"/>
      <c r="EU39" s="216"/>
      <c r="EV39" s="216"/>
      <c r="EW39" s="216"/>
      <c r="EX39" s="216"/>
      <c r="EY39" s="216"/>
      <c r="EZ39" s="216"/>
      <c r="FA39" s="216"/>
      <c r="FB39" s="216"/>
      <c r="FC39" s="216"/>
      <c r="FD39" s="216"/>
      <c r="FE39" s="216"/>
      <c r="FF39" s="216"/>
      <c r="FG39" s="216"/>
      <c r="FH39" s="216"/>
      <c r="FI39" s="216"/>
      <c r="FJ39" s="216"/>
      <c r="FK39" s="216"/>
      <c r="FL39" s="216"/>
      <c r="FM39" s="216"/>
      <c r="FN39" s="216"/>
      <c r="FO39" s="216"/>
      <c r="FP39" s="216"/>
      <c r="FQ39" s="216"/>
      <c r="FR39" s="216"/>
      <c r="FS39" s="216"/>
      <c r="FT39" s="216"/>
      <c r="FU39" s="216"/>
      <c r="FV39" s="216"/>
      <c r="FW39" s="216"/>
      <c r="FX39" s="216"/>
      <c r="FY39" s="216"/>
      <c r="FZ39" s="216"/>
      <c r="GA39" s="216"/>
      <c r="GB39" s="216"/>
      <c r="GC39" s="216"/>
      <c r="GD39" s="216"/>
      <c r="GE39" s="216"/>
      <c r="GF39" s="216"/>
      <c r="GG39" s="216"/>
      <c r="GH39" s="216"/>
      <c r="GI39" s="216"/>
      <c r="GJ39" s="216"/>
      <c r="GK39" s="216"/>
      <c r="GL39" s="216"/>
      <c r="GM39" s="216"/>
      <c r="GN39" s="216"/>
      <c r="GO39" s="216"/>
      <c r="GP39" s="216"/>
      <c r="GQ39" s="216"/>
      <c r="GR39" s="216"/>
      <c r="GS39" s="216"/>
      <c r="GT39" s="216"/>
      <c r="GU39" s="216"/>
      <c r="GV39" s="216"/>
      <c r="GW39" s="216"/>
      <c r="GX39" s="216"/>
      <c r="GY39" s="216"/>
      <c r="GZ39" s="216"/>
      <c r="HA39" s="216"/>
      <c r="HB39" s="216"/>
      <c r="HC39" s="216"/>
      <c r="HD39" s="216"/>
      <c r="HE39" s="216"/>
      <c r="HF39" s="216"/>
      <c r="HG39" s="216"/>
      <c r="HH39" s="216"/>
      <c r="HI39" s="216"/>
      <c r="HJ39" s="216"/>
      <c r="HK39" s="216"/>
      <c r="HL39" s="216"/>
      <c r="HM39" s="216"/>
      <c r="HN39" s="216"/>
      <c r="HO39" s="216"/>
      <c r="HP39" s="216"/>
      <c r="HQ39" s="216"/>
      <c r="HR39" s="216"/>
      <c r="HS39" s="216"/>
      <c r="HT39" s="216"/>
      <c r="HU39" s="216"/>
      <c r="HV39" s="216"/>
      <c r="HW39" s="216"/>
      <c r="HX39" s="216"/>
      <c r="HY39" s="216"/>
      <c r="HZ39" s="216"/>
      <c r="IA39" s="216"/>
      <c r="IB39" s="216"/>
      <c r="IC39" s="216"/>
      <c r="ID39" s="216"/>
      <c r="IE39" s="216"/>
      <c r="IF39" s="216"/>
      <c r="IG39" s="216"/>
      <c r="IH39" s="216"/>
      <c r="II39" s="216"/>
      <c r="IJ39" s="216"/>
      <c r="IK39" s="216"/>
      <c r="IL39" s="216"/>
      <c r="IM39" s="216"/>
      <c r="IN39" s="216"/>
      <c r="IO39" s="216"/>
      <c r="IP39" s="216"/>
      <c r="IQ39" s="216"/>
      <c r="IR39" s="216"/>
      <c r="IS39" s="216"/>
      <c r="IT39" s="216"/>
      <c r="IU39" s="216"/>
      <c r="IV39" s="216"/>
    </row>
    <row r="40" spans="1:256" ht="14.25" customHeight="1">
      <c r="A40" s="43"/>
      <c r="B40" s="2"/>
      <c r="C40" s="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256" ht="14.25" customHeight="1">
      <c r="B41" s="2"/>
      <c r="C41" s="2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256" ht="14.25" customHeight="1">
      <c r="B42" s="2"/>
    </row>
    <row r="43" spans="1:256" ht="14.25" customHeight="1">
      <c r="B43" s="2"/>
      <c r="C43" s="2"/>
    </row>
  </sheetData>
  <sheetProtection formatCells="0" formatColumns="0" formatRows="0"/>
  <mergeCells count="2">
    <mergeCell ref="A4:B4"/>
    <mergeCell ref="C4:H4"/>
  </mergeCells>
  <phoneticPr fontId="0" type="noConversion"/>
  <pageMargins left="0.74803149606299213" right="0.74803149606299213" top="0.39370078740157483" bottom="0.39370078740157483" header="0.39370078740157483" footer="0.39370078740157483"/>
  <pageSetup paperSize="9" scale="82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V45"/>
  <sheetViews>
    <sheetView showGridLines="0" showZeros="0" workbookViewId="0"/>
  </sheetViews>
  <sheetFormatPr defaultRowHeight="14.25" customHeight="1"/>
  <cols>
    <col min="1" max="1" width="6.83203125" style="1" customWidth="1"/>
    <col min="2" max="3" width="12.83203125" style="1" customWidth="1"/>
    <col min="4" max="4" width="44.83203125" style="1" customWidth="1"/>
    <col min="5" max="6" width="16.83203125" style="1" customWidth="1"/>
    <col min="7" max="12" width="13.83203125" style="1" customWidth="1"/>
    <col min="13" max="15" width="8.5" style="1" customWidth="1"/>
    <col min="16" max="16" width="16.83203125" style="1" customWidth="1"/>
    <col min="17" max="22" width="13.83203125" style="1" customWidth="1"/>
    <col min="23" max="25" width="8.5" style="1" customWidth="1"/>
    <col min="26" max="16384" width="9.33203125" style="1"/>
  </cols>
  <sheetData>
    <row r="1" spans="1:256" ht="14.25" customHeight="1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38" t="s">
        <v>100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</row>
    <row r="2" spans="1:256" ht="20.100000000000001" customHeight="1">
      <c r="A2" s="5" t="s">
        <v>101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</row>
    <row r="3" spans="1:256" ht="14.25" customHeight="1">
      <c r="A3" s="142" t="s">
        <v>482</v>
      </c>
      <c r="B3" s="23"/>
      <c r="C3" s="24"/>
      <c r="D3" s="24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38" t="s">
        <v>3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</row>
    <row r="4" spans="1:256" ht="14.25" customHeight="1">
      <c r="A4" s="340" t="s">
        <v>6</v>
      </c>
      <c r="B4" s="341"/>
      <c r="C4" s="341"/>
      <c r="D4" s="341"/>
      <c r="E4" s="347" t="s">
        <v>52</v>
      </c>
      <c r="F4" s="80" t="s">
        <v>102</v>
      </c>
      <c r="G4" s="81"/>
      <c r="H4" s="81"/>
      <c r="I4" s="81"/>
      <c r="J4" s="81"/>
      <c r="K4" s="81"/>
      <c r="L4" s="81"/>
      <c r="M4" s="81"/>
      <c r="N4" s="81"/>
      <c r="O4" s="82"/>
      <c r="P4" s="79" t="s">
        <v>103</v>
      </c>
      <c r="Q4" s="79"/>
      <c r="R4" s="79"/>
      <c r="S4" s="79"/>
      <c r="T4" s="79"/>
      <c r="U4" s="79"/>
      <c r="V4" s="79"/>
      <c r="W4" s="79"/>
      <c r="X4" s="79"/>
      <c r="Y4" s="79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</row>
    <row r="5" spans="1:256" ht="14.25" customHeight="1">
      <c r="A5" s="340" t="s">
        <v>44</v>
      </c>
      <c r="B5" s="341"/>
      <c r="C5" s="343" t="s">
        <v>45</v>
      </c>
      <c r="D5" s="345" t="s">
        <v>104</v>
      </c>
      <c r="E5" s="347"/>
      <c r="F5" s="342" t="s">
        <v>43</v>
      </c>
      <c r="G5" s="79" t="s">
        <v>105</v>
      </c>
      <c r="H5" s="79"/>
      <c r="I5" s="79"/>
      <c r="J5" s="79" t="s">
        <v>61</v>
      </c>
      <c r="K5" s="79"/>
      <c r="L5" s="79"/>
      <c r="M5" s="83" t="s">
        <v>106</v>
      </c>
      <c r="N5" s="83"/>
      <c r="O5" s="83"/>
      <c r="P5" s="349" t="s">
        <v>43</v>
      </c>
      <c r="Q5" s="79" t="s">
        <v>107</v>
      </c>
      <c r="R5" s="79"/>
      <c r="S5" s="79"/>
      <c r="T5" s="79" t="s">
        <v>108</v>
      </c>
      <c r="U5" s="79"/>
      <c r="V5" s="79"/>
      <c r="W5" s="342" t="s">
        <v>109</v>
      </c>
      <c r="X5" s="342"/>
      <c r="Y5" s="342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</row>
    <row r="6" spans="1:256" ht="14.25" customHeight="1">
      <c r="A6" s="26" t="s">
        <v>48</v>
      </c>
      <c r="B6" s="26" t="s">
        <v>49</v>
      </c>
      <c r="C6" s="344"/>
      <c r="D6" s="346"/>
      <c r="E6" s="348"/>
      <c r="F6" s="349"/>
      <c r="G6" s="27" t="s">
        <v>47</v>
      </c>
      <c r="H6" s="27" t="s">
        <v>56</v>
      </c>
      <c r="I6" s="27" t="s">
        <v>57</v>
      </c>
      <c r="J6" s="27" t="s">
        <v>47</v>
      </c>
      <c r="K6" s="27" t="s">
        <v>56</v>
      </c>
      <c r="L6" s="27" t="s">
        <v>57</v>
      </c>
      <c r="M6" s="37" t="s">
        <v>47</v>
      </c>
      <c r="N6" s="37" t="s">
        <v>56</v>
      </c>
      <c r="O6" s="37" t="s">
        <v>57</v>
      </c>
      <c r="P6" s="350"/>
      <c r="Q6" s="27" t="s">
        <v>47</v>
      </c>
      <c r="R6" s="27" t="s">
        <v>56</v>
      </c>
      <c r="S6" s="27" t="s">
        <v>57</v>
      </c>
      <c r="T6" s="27" t="s">
        <v>47</v>
      </c>
      <c r="U6" s="27" t="s">
        <v>56</v>
      </c>
      <c r="V6" s="27" t="s">
        <v>57</v>
      </c>
      <c r="W6" s="27" t="s">
        <v>47</v>
      </c>
      <c r="X6" s="27" t="s">
        <v>56</v>
      </c>
      <c r="Y6" s="27" t="s">
        <v>57</v>
      </c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</row>
    <row r="7" spans="1:256" s="190" customFormat="1" ht="14.25" customHeight="1">
      <c r="A7" s="192"/>
      <c r="B7" s="192"/>
      <c r="C7" s="192"/>
      <c r="D7" s="192" t="s">
        <v>43</v>
      </c>
      <c r="E7" s="193">
        <v>10321518.630000001</v>
      </c>
      <c r="F7" s="193">
        <v>10321518.630000001</v>
      </c>
      <c r="G7" s="193">
        <v>10321518.630000001</v>
      </c>
      <c r="H7" s="193">
        <v>9471518.6300000008</v>
      </c>
      <c r="I7" s="193">
        <v>850000</v>
      </c>
      <c r="J7" s="193">
        <v>0</v>
      </c>
      <c r="K7" s="193">
        <v>0</v>
      </c>
      <c r="L7" s="194">
        <v>0</v>
      </c>
      <c r="M7" s="223">
        <f>SUM(0)</f>
        <v>0</v>
      </c>
      <c r="N7" s="225">
        <f>SUM(0)</f>
        <v>0</v>
      </c>
      <c r="O7" s="226">
        <f>SUM(0)</f>
        <v>0</v>
      </c>
      <c r="P7" s="193">
        <v>0</v>
      </c>
      <c r="Q7" s="193">
        <v>0</v>
      </c>
      <c r="R7" s="193">
        <v>0</v>
      </c>
      <c r="S7" s="193">
        <v>0</v>
      </c>
      <c r="T7" s="193">
        <v>0</v>
      </c>
      <c r="U7" s="193">
        <v>0</v>
      </c>
      <c r="V7" s="194">
        <v>0</v>
      </c>
      <c r="W7" s="145">
        <f>SUM(0)</f>
        <v>0</v>
      </c>
      <c r="X7" s="144">
        <f>SUM(0)</f>
        <v>0</v>
      </c>
      <c r="Y7" s="144">
        <f>SUM(0)</f>
        <v>0</v>
      </c>
      <c r="Z7" s="195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43"/>
      <c r="FE7" s="143"/>
      <c r="FF7" s="143"/>
      <c r="FG7" s="143"/>
      <c r="FH7" s="143"/>
      <c r="FI7" s="143"/>
      <c r="FJ7" s="143"/>
      <c r="FK7" s="143"/>
      <c r="FL7" s="143"/>
      <c r="FM7" s="143"/>
      <c r="FN7" s="143"/>
      <c r="FO7" s="143"/>
      <c r="FP7" s="143"/>
      <c r="FQ7" s="143"/>
      <c r="FR7" s="143"/>
      <c r="FS7" s="143"/>
      <c r="FT7" s="143"/>
      <c r="FU7" s="143"/>
      <c r="FV7" s="143"/>
      <c r="FW7" s="143"/>
      <c r="FX7" s="143"/>
      <c r="FY7" s="143"/>
      <c r="FZ7" s="143"/>
      <c r="GA7" s="143"/>
      <c r="GB7" s="143"/>
      <c r="GC7" s="143"/>
      <c r="GD7" s="143"/>
      <c r="GE7" s="143"/>
      <c r="GF7" s="143"/>
      <c r="GG7" s="143"/>
      <c r="GH7" s="143"/>
      <c r="GI7" s="143"/>
      <c r="GJ7" s="143"/>
      <c r="GK7" s="143"/>
      <c r="GL7" s="143"/>
      <c r="GM7" s="143"/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  <c r="IU7" s="143"/>
      <c r="IV7" s="143"/>
    </row>
    <row r="8" spans="1:256" ht="14.25" customHeight="1">
      <c r="A8" s="192"/>
      <c r="B8" s="192"/>
      <c r="C8" s="192" t="s">
        <v>336</v>
      </c>
      <c r="D8" s="192" t="s">
        <v>337</v>
      </c>
      <c r="E8" s="193">
        <v>10321518.630000001</v>
      </c>
      <c r="F8" s="193">
        <v>10321518.630000001</v>
      </c>
      <c r="G8" s="193">
        <v>10321518.630000001</v>
      </c>
      <c r="H8" s="193">
        <v>9471518.6300000008</v>
      </c>
      <c r="I8" s="193">
        <v>850000</v>
      </c>
      <c r="J8" s="193">
        <v>0</v>
      </c>
      <c r="K8" s="193">
        <v>0</v>
      </c>
      <c r="L8" s="194">
        <v>0</v>
      </c>
      <c r="M8" s="223">
        <f t="shared" ref="M8:O27" si="0">SUM(0)</f>
        <v>0</v>
      </c>
      <c r="N8" s="225">
        <f t="shared" si="0"/>
        <v>0</v>
      </c>
      <c r="O8" s="226">
        <f t="shared" si="0"/>
        <v>0</v>
      </c>
      <c r="P8" s="193">
        <v>0</v>
      </c>
      <c r="Q8" s="193">
        <v>0</v>
      </c>
      <c r="R8" s="193">
        <v>0</v>
      </c>
      <c r="S8" s="193">
        <v>0</v>
      </c>
      <c r="T8" s="193">
        <v>0</v>
      </c>
      <c r="U8" s="193">
        <v>0</v>
      </c>
      <c r="V8" s="194">
        <v>0</v>
      </c>
      <c r="W8" s="145">
        <f t="shared" ref="W8:Y27" si="1">SUM(0)</f>
        <v>0</v>
      </c>
      <c r="X8" s="144">
        <f t="shared" si="1"/>
        <v>0</v>
      </c>
      <c r="Y8" s="144">
        <f t="shared" si="1"/>
        <v>0</v>
      </c>
      <c r="Z8" s="33"/>
      <c r="AA8" s="39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</row>
    <row r="9" spans="1:256" ht="14.25" customHeight="1">
      <c r="A9" s="192"/>
      <c r="B9" s="192"/>
      <c r="C9" s="192" t="s">
        <v>445</v>
      </c>
      <c r="D9" s="192" t="s">
        <v>446</v>
      </c>
      <c r="E9" s="193">
        <v>3757155.23</v>
      </c>
      <c r="F9" s="193">
        <v>3757155.23</v>
      </c>
      <c r="G9" s="193">
        <v>3757155.23</v>
      </c>
      <c r="H9" s="193">
        <v>3757155.23</v>
      </c>
      <c r="I9" s="193">
        <v>0</v>
      </c>
      <c r="J9" s="193">
        <v>0</v>
      </c>
      <c r="K9" s="193">
        <v>0</v>
      </c>
      <c r="L9" s="194">
        <v>0</v>
      </c>
      <c r="M9" s="223">
        <f t="shared" si="0"/>
        <v>0</v>
      </c>
      <c r="N9" s="225">
        <f t="shared" si="0"/>
        <v>0</v>
      </c>
      <c r="O9" s="226">
        <f t="shared" si="0"/>
        <v>0</v>
      </c>
      <c r="P9" s="193">
        <v>0</v>
      </c>
      <c r="Q9" s="193">
        <v>0</v>
      </c>
      <c r="R9" s="193">
        <v>0</v>
      </c>
      <c r="S9" s="193">
        <v>0</v>
      </c>
      <c r="T9" s="193">
        <v>0</v>
      </c>
      <c r="U9" s="193">
        <v>0</v>
      </c>
      <c r="V9" s="194">
        <v>0</v>
      </c>
      <c r="W9" s="145">
        <f t="shared" si="1"/>
        <v>0</v>
      </c>
      <c r="X9" s="144">
        <f t="shared" si="1"/>
        <v>0</v>
      </c>
      <c r="Y9" s="144">
        <f t="shared" si="1"/>
        <v>0</v>
      </c>
      <c r="Z9" s="30"/>
      <c r="AA9" s="28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pans="1:256" ht="14.25" customHeight="1">
      <c r="A10" s="192" t="s">
        <v>447</v>
      </c>
      <c r="B10" s="192" t="s">
        <v>448</v>
      </c>
      <c r="C10" s="192" t="s">
        <v>342</v>
      </c>
      <c r="D10" s="192" t="s">
        <v>449</v>
      </c>
      <c r="E10" s="193">
        <v>2226076</v>
      </c>
      <c r="F10" s="193">
        <v>2226076</v>
      </c>
      <c r="G10" s="193">
        <v>2226076</v>
      </c>
      <c r="H10" s="193">
        <v>2226076</v>
      </c>
      <c r="I10" s="193">
        <v>0</v>
      </c>
      <c r="J10" s="193">
        <v>0</v>
      </c>
      <c r="K10" s="193">
        <v>0</v>
      </c>
      <c r="L10" s="194">
        <v>0</v>
      </c>
      <c r="M10" s="223">
        <f t="shared" si="0"/>
        <v>0</v>
      </c>
      <c r="N10" s="225">
        <f t="shared" si="0"/>
        <v>0</v>
      </c>
      <c r="O10" s="226">
        <f t="shared" si="0"/>
        <v>0</v>
      </c>
      <c r="P10" s="193">
        <v>0</v>
      </c>
      <c r="Q10" s="193">
        <v>0</v>
      </c>
      <c r="R10" s="193">
        <v>0</v>
      </c>
      <c r="S10" s="193">
        <v>0</v>
      </c>
      <c r="T10" s="193">
        <v>0</v>
      </c>
      <c r="U10" s="193">
        <v>0</v>
      </c>
      <c r="V10" s="194">
        <v>0</v>
      </c>
      <c r="W10" s="145">
        <f t="shared" si="1"/>
        <v>0</v>
      </c>
      <c r="X10" s="144">
        <f t="shared" si="1"/>
        <v>0</v>
      </c>
      <c r="Y10" s="144">
        <f t="shared" si="1"/>
        <v>0</v>
      </c>
      <c r="Z10" s="30"/>
      <c r="AA10" s="28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pans="1:256" ht="14.25" customHeight="1">
      <c r="A11" s="192" t="s">
        <v>447</v>
      </c>
      <c r="B11" s="192" t="s">
        <v>450</v>
      </c>
      <c r="C11" s="192" t="s">
        <v>342</v>
      </c>
      <c r="D11" s="192" t="s">
        <v>451</v>
      </c>
      <c r="E11" s="193">
        <v>892531.99</v>
      </c>
      <c r="F11" s="193">
        <v>892531.99</v>
      </c>
      <c r="G11" s="193">
        <v>892531.99</v>
      </c>
      <c r="H11" s="193">
        <v>892531.99</v>
      </c>
      <c r="I11" s="193">
        <v>0</v>
      </c>
      <c r="J11" s="193">
        <v>0</v>
      </c>
      <c r="K11" s="193">
        <v>0</v>
      </c>
      <c r="L11" s="194">
        <v>0</v>
      </c>
      <c r="M11" s="223">
        <f t="shared" si="0"/>
        <v>0</v>
      </c>
      <c r="N11" s="225">
        <f t="shared" si="0"/>
        <v>0</v>
      </c>
      <c r="O11" s="226">
        <f t="shared" si="0"/>
        <v>0</v>
      </c>
      <c r="P11" s="193">
        <v>0</v>
      </c>
      <c r="Q11" s="193">
        <v>0</v>
      </c>
      <c r="R11" s="193">
        <v>0</v>
      </c>
      <c r="S11" s="193">
        <v>0</v>
      </c>
      <c r="T11" s="193">
        <v>0</v>
      </c>
      <c r="U11" s="193">
        <v>0</v>
      </c>
      <c r="V11" s="194">
        <v>0</v>
      </c>
      <c r="W11" s="145">
        <f t="shared" si="1"/>
        <v>0</v>
      </c>
      <c r="X11" s="144">
        <f t="shared" si="1"/>
        <v>0</v>
      </c>
      <c r="Y11" s="144">
        <f t="shared" si="1"/>
        <v>0</v>
      </c>
      <c r="Z11" s="30"/>
      <c r="AA11" s="28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pans="1:256" ht="14.25" customHeight="1">
      <c r="A12" s="192" t="s">
        <v>447</v>
      </c>
      <c r="B12" s="192" t="s">
        <v>452</v>
      </c>
      <c r="C12" s="192" t="s">
        <v>342</v>
      </c>
      <c r="D12" s="192" t="s">
        <v>359</v>
      </c>
      <c r="E12" s="193">
        <v>326547.24</v>
      </c>
      <c r="F12" s="193">
        <v>326547.24</v>
      </c>
      <c r="G12" s="193">
        <v>326547.24</v>
      </c>
      <c r="H12" s="193">
        <v>326547.24</v>
      </c>
      <c r="I12" s="193">
        <v>0</v>
      </c>
      <c r="J12" s="193">
        <v>0</v>
      </c>
      <c r="K12" s="193">
        <v>0</v>
      </c>
      <c r="L12" s="194">
        <v>0</v>
      </c>
      <c r="M12" s="223">
        <f t="shared" si="0"/>
        <v>0</v>
      </c>
      <c r="N12" s="225">
        <f t="shared" si="0"/>
        <v>0</v>
      </c>
      <c r="O12" s="226">
        <f t="shared" si="0"/>
        <v>0</v>
      </c>
      <c r="P12" s="193">
        <v>0</v>
      </c>
      <c r="Q12" s="193">
        <v>0</v>
      </c>
      <c r="R12" s="193">
        <v>0</v>
      </c>
      <c r="S12" s="193">
        <v>0</v>
      </c>
      <c r="T12" s="193">
        <v>0</v>
      </c>
      <c r="U12" s="193">
        <v>0</v>
      </c>
      <c r="V12" s="194">
        <v>0</v>
      </c>
      <c r="W12" s="145">
        <f t="shared" si="1"/>
        <v>0</v>
      </c>
      <c r="X12" s="144">
        <f t="shared" si="1"/>
        <v>0</v>
      </c>
      <c r="Y12" s="144">
        <f t="shared" si="1"/>
        <v>0</v>
      </c>
      <c r="Z12" s="30"/>
      <c r="AA12" s="28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pans="1:256" ht="14.25" customHeight="1">
      <c r="A13" s="192" t="s">
        <v>447</v>
      </c>
      <c r="B13" s="192" t="s">
        <v>453</v>
      </c>
      <c r="C13" s="192" t="s">
        <v>342</v>
      </c>
      <c r="D13" s="192" t="s">
        <v>361</v>
      </c>
      <c r="E13" s="193">
        <v>312000</v>
      </c>
      <c r="F13" s="193">
        <v>312000</v>
      </c>
      <c r="G13" s="193">
        <v>312000</v>
      </c>
      <c r="H13" s="193">
        <v>312000</v>
      </c>
      <c r="I13" s="193">
        <v>0</v>
      </c>
      <c r="J13" s="193">
        <v>0</v>
      </c>
      <c r="K13" s="193">
        <v>0</v>
      </c>
      <c r="L13" s="194">
        <v>0</v>
      </c>
      <c r="M13" s="223">
        <f t="shared" si="0"/>
        <v>0</v>
      </c>
      <c r="N13" s="225">
        <f t="shared" si="0"/>
        <v>0</v>
      </c>
      <c r="O13" s="226">
        <f t="shared" si="0"/>
        <v>0</v>
      </c>
      <c r="P13" s="193">
        <v>0</v>
      </c>
      <c r="Q13" s="193">
        <v>0</v>
      </c>
      <c r="R13" s="193">
        <v>0</v>
      </c>
      <c r="S13" s="193">
        <v>0</v>
      </c>
      <c r="T13" s="193">
        <v>0</v>
      </c>
      <c r="U13" s="193">
        <v>0</v>
      </c>
      <c r="V13" s="194">
        <v>0</v>
      </c>
      <c r="W13" s="145">
        <f t="shared" si="1"/>
        <v>0</v>
      </c>
      <c r="X13" s="144">
        <f t="shared" si="1"/>
        <v>0</v>
      </c>
      <c r="Y13" s="144">
        <f t="shared" si="1"/>
        <v>0</v>
      </c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pans="1:256" ht="14.25" customHeight="1">
      <c r="A14" s="192"/>
      <c r="B14" s="192"/>
      <c r="C14" s="192" t="s">
        <v>454</v>
      </c>
      <c r="D14" s="192" t="s">
        <v>455</v>
      </c>
      <c r="E14" s="193">
        <v>1607489</v>
      </c>
      <c r="F14" s="193">
        <v>1607489</v>
      </c>
      <c r="G14" s="193">
        <v>1607489</v>
      </c>
      <c r="H14" s="193">
        <v>1057489</v>
      </c>
      <c r="I14" s="193">
        <v>550000</v>
      </c>
      <c r="J14" s="193">
        <v>0</v>
      </c>
      <c r="K14" s="193">
        <v>0</v>
      </c>
      <c r="L14" s="194">
        <v>0</v>
      </c>
      <c r="M14" s="223">
        <f t="shared" si="0"/>
        <v>0</v>
      </c>
      <c r="N14" s="225">
        <f t="shared" si="0"/>
        <v>0</v>
      </c>
      <c r="O14" s="226">
        <f t="shared" si="0"/>
        <v>0</v>
      </c>
      <c r="P14" s="193">
        <v>0</v>
      </c>
      <c r="Q14" s="193">
        <v>0</v>
      </c>
      <c r="R14" s="193">
        <v>0</v>
      </c>
      <c r="S14" s="193">
        <v>0</v>
      </c>
      <c r="T14" s="193">
        <v>0</v>
      </c>
      <c r="U14" s="193">
        <v>0</v>
      </c>
      <c r="V14" s="194">
        <v>0</v>
      </c>
      <c r="W14" s="145">
        <f t="shared" si="1"/>
        <v>0</v>
      </c>
      <c r="X14" s="144">
        <f t="shared" si="1"/>
        <v>0</v>
      </c>
      <c r="Y14" s="144">
        <f t="shared" si="1"/>
        <v>0</v>
      </c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pans="1:256" ht="14.25" customHeight="1">
      <c r="A15" s="192" t="s">
        <v>456</v>
      </c>
      <c r="B15" s="192" t="s">
        <v>457</v>
      </c>
      <c r="C15" s="192" t="s">
        <v>342</v>
      </c>
      <c r="D15" s="192" t="s">
        <v>458</v>
      </c>
      <c r="E15" s="193">
        <v>1122701</v>
      </c>
      <c r="F15" s="193">
        <v>1122701</v>
      </c>
      <c r="G15" s="193">
        <v>1122701</v>
      </c>
      <c r="H15" s="193">
        <v>722701</v>
      </c>
      <c r="I15" s="193">
        <v>400000</v>
      </c>
      <c r="J15" s="193">
        <v>0</v>
      </c>
      <c r="K15" s="193">
        <v>0</v>
      </c>
      <c r="L15" s="194">
        <v>0</v>
      </c>
      <c r="M15" s="223">
        <f t="shared" si="0"/>
        <v>0</v>
      </c>
      <c r="N15" s="225">
        <f t="shared" si="0"/>
        <v>0</v>
      </c>
      <c r="O15" s="226">
        <f t="shared" si="0"/>
        <v>0</v>
      </c>
      <c r="P15" s="193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4">
        <v>0</v>
      </c>
      <c r="W15" s="145">
        <f t="shared" si="1"/>
        <v>0</v>
      </c>
      <c r="X15" s="144">
        <f t="shared" si="1"/>
        <v>0</v>
      </c>
      <c r="Y15" s="144">
        <f t="shared" si="1"/>
        <v>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pans="1:256" ht="14.25" customHeight="1">
      <c r="A16" s="192" t="s">
        <v>456</v>
      </c>
      <c r="B16" s="192" t="s">
        <v>459</v>
      </c>
      <c r="C16" s="192" t="s">
        <v>342</v>
      </c>
      <c r="D16" s="192" t="s">
        <v>374</v>
      </c>
      <c r="E16" s="193">
        <v>63000</v>
      </c>
      <c r="F16" s="193">
        <v>63000</v>
      </c>
      <c r="G16" s="193">
        <v>63000</v>
      </c>
      <c r="H16" s="193">
        <v>63000</v>
      </c>
      <c r="I16" s="193">
        <v>0</v>
      </c>
      <c r="J16" s="193">
        <v>0</v>
      </c>
      <c r="K16" s="193">
        <v>0</v>
      </c>
      <c r="L16" s="194">
        <v>0</v>
      </c>
      <c r="M16" s="223">
        <f t="shared" si="0"/>
        <v>0</v>
      </c>
      <c r="N16" s="225">
        <f t="shared" si="0"/>
        <v>0</v>
      </c>
      <c r="O16" s="226">
        <f t="shared" si="0"/>
        <v>0</v>
      </c>
      <c r="P16" s="193">
        <v>0</v>
      </c>
      <c r="Q16" s="193">
        <v>0</v>
      </c>
      <c r="R16" s="193">
        <v>0</v>
      </c>
      <c r="S16" s="193">
        <v>0</v>
      </c>
      <c r="T16" s="193">
        <v>0</v>
      </c>
      <c r="U16" s="193">
        <v>0</v>
      </c>
      <c r="V16" s="194">
        <v>0</v>
      </c>
      <c r="W16" s="145">
        <f t="shared" si="1"/>
        <v>0</v>
      </c>
      <c r="X16" s="144">
        <f t="shared" si="1"/>
        <v>0</v>
      </c>
      <c r="Y16" s="144">
        <f t="shared" si="1"/>
        <v>0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pans="1:256" ht="14.25" customHeight="1">
      <c r="A17" s="192" t="s">
        <v>456</v>
      </c>
      <c r="B17" s="192" t="s">
        <v>460</v>
      </c>
      <c r="C17" s="192" t="s">
        <v>342</v>
      </c>
      <c r="D17" s="192" t="s">
        <v>376</v>
      </c>
      <c r="E17" s="193">
        <v>38464</v>
      </c>
      <c r="F17" s="193">
        <v>38464</v>
      </c>
      <c r="G17" s="193">
        <v>38464</v>
      </c>
      <c r="H17" s="193">
        <v>38464</v>
      </c>
      <c r="I17" s="193">
        <v>0</v>
      </c>
      <c r="J17" s="193">
        <v>0</v>
      </c>
      <c r="K17" s="193">
        <v>0</v>
      </c>
      <c r="L17" s="194">
        <v>0</v>
      </c>
      <c r="M17" s="223">
        <f t="shared" si="0"/>
        <v>0</v>
      </c>
      <c r="N17" s="225">
        <f t="shared" si="0"/>
        <v>0</v>
      </c>
      <c r="O17" s="226">
        <f t="shared" si="0"/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45">
        <f t="shared" si="1"/>
        <v>0</v>
      </c>
      <c r="X17" s="144">
        <f t="shared" si="1"/>
        <v>0</v>
      </c>
      <c r="Y17" s="144">
        <f t="shared" si="1"/>
        <v>0</v>
      </c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pans="1:256" ht="14.25" customHeight="1">
      <c r="A18" s="192" t="s">
        <v>456</v>
      </c>
      <c r="B18" s="192" t="s">
        <v>461</v>
      </c>
      <c r="C18" s="192" t="s">
        <v>342</v>
      </c>
      <c r="D18" s="192" t="s">
        <v>378</v>
      </c>
      <c r="E18" s="193">
        <v>130000</v>
      </c>
      <c r="F18" s="193">
        <v>130000</v>
      </c>
      <c r="G18" s="193">
        <v>130000</v>
      </c>
      <c r="H18" s="193">
        <v>130000</v>
      </c>
      <c r="I18" s="193">
        <v>0</v>
      </c>
      <c r="J18" s="193">
        <v>0</v>
      </c>
      <c r="K18" s="193">
        <v>0</v>
      </c>
      <c r="L18" s="194">
        <v>0</v>
      </c>
      <c r="M18" s="223">
        <f t="shared" si="0"/>
        <v>0</v>
      </c>
      <c r="N18" s="225">
        <f t="shared" si="0"/>
        <v>0</v>
      </c>
      <c r="O18" s="226">
        <f t="shared" si="0"/>
        <v>0</v>
      </c>
      <c r="P18" s="193">
        <v>0</v>
      </c>
      <c r="Q18" s="193">
        <v>0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45">
        <f t="shared" si="1"/>
        <v>0</v>
      </c>
      <c r="X18" s="144">
        <f t="shared" si="1"/>
        <v>0</v>
      </c>
      <c r="Y18" s="144">
        <f t="shared" si="1"/>
        <v>0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pans="1:256" ht="14.25" customHeight="1">
      <c r="A19" s="192" t="s">
        <v>456</v>
      </c>
      <c r="B19" s="192" t="s">
        <v>462</v>
      </c>
      <c r="C19" s="192" t="s">
        <v>342</v>
      </c>
      <c r="D19" s="192" t="s">
        <v>386</v>
      </c>
      <c r="E19" s="193">
        <v>253324</v>
      </c>
      <c r="F19" s="193">
        <v>253324</v>
      </c>
      <c r="G19" s="193">
        <v>253324</v>
      </c>
      <c r="H19" s="193">
        <v>103324</v>
      </c>
      <c r="I19" s="193">
        <v>150000</v>
      </c>
      <c r="J19" s="193">
        <v>0</v>
      </c>
      <c r="K19" s="193">
        <v>0</v>
      </c>
      <c r="L19" s="194">
        <v>0</v>
      </c>
      <c r="M19" s="223">
        <f t="shared" si="0"/>
        <v>0</v>
      </c>
      <c r="N19" s="225">
        <f t="shared" si="0"/>
        <v>0</v>
      </c>
      <c r="O19" s="226">
        <f t="shared" si="0"/>
        <v>0</v>
      </c>
      <c r="P19" s="193">
        <v>0</v>
      </c>
      <c r="Q19" s="193">
        <v>0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45">
        <f t="shared" si="1"/>
        <v>0</v>
      </c>
      <c r="X19" s="144">
        <f t="shared" si="1"/>
        <v>0</v>
      </c>
      <c r="Y19" s="144">
        <f t="shared" si="1"/>
        <v>0</v>
      </c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pans="1:256" ht="14.25" customHeight="1">
      <c r="A20" s="192"/>
      <c r="B20" s="192"/>
      <c r="C20" s="192" t="s">
        <v>463</v>
      </c>
      <c r="D20" s="192" t="s">
        <v>464</v>
      </c>
      <c r="E20" s="193">
        <v>300000</v>
      </c>
      <c r="F20" s="193">
        <v>300000</v>
      </c>
      <c r="G20" s="193">
        <v>300000</v>
      </c>
      <c r="H20" s="193">
        <v>0</v>
      </c>
      <c r="I20" s="193">
        <v>300000</v>
      </c>
      <c r="J20" s="193">
        <v>0</v>
      </c>
      <c r="K20" s="193">
        <v>0</v>
      </c>
      <c r="L20" s="194">
        <v>0</v>
      </c>
      <c r="M20" s="223">
        <f t="shared" si="0"/>
        <v>0</v>
      </c>
      <c r="N20" s="225">
        <f t="shared" si="0"/>
        <v>0</v>
      </c>
      <c r="O20" s="226">
        <f t="shared" si="0"/>
        <v>0</v>
      </c>
      <c r="P20" s="193">
        <v>0</v>
      </c>
      <c r="Q20" s="193">
        <v>0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45">
        <f t="shared" si="1"/>
        <v>0</v>
      </c>
      <c r="X20" s="144">
        <f t="shared" si="1"/>
        <v>0</v>
      </c>
      <c r="Y20" s="144">
        <f t="shared" si="1"/>
        <v>0</v>
      </c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pans="1:256" ht="14.25" customHeight="1">
      <c r="A21" s="192" t="s">
        <v>465</v>
      </c>
      <c r="B21" s="192" t="s">
        <v>466</v>
      </c>
      <c r="C21" s="192" t="s">
        <v>342</v>
      </c>
      <c r="D21" s="192" t="s">
        <v>467</v>
      </c>
      <c r="E21" s="193">
        <v>200000</v>
      </c>
      <c r="F21" s="193">
        <v>200000</v>
      </c>
      <c r="G21" s="193">
        <v>200000</v>
      </c>
      <c r="H21" s="193">
        <v>0</v>
      </c>
      <c r="I21" s="193">
        <v>200000</v>
      </c>
      <c r="J21" s="193">
        <v>0</v>
      </c>
      <c r="K21" s="193">
        <v>0</v>
      </c>
      <c r="L21" s="194">
        <v>0</v>
      </c>
      <c r="M21" s="223">
        <f t="shared" si="0"/>
        <v>0</v>
      </c>
      <c r="N21" s="225">
        <f t="shared" si="0"/>
        <v>0</v>
      </c>
      <c r="O21" s="226">
        <f t="shared" si="0"/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45">
        <f t="shared" si="1"/>
        <v>0</v>
      </c>
      <c r="X21" s="144">
        <f t="shared" si="1"/>
        <v>0</v>
      </c>
      <c r="Y21" s="144">
        <f t="shared" si="1"/>
        <v>0</v>
      </c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pans="1:256" ht="14.25" customHeight="1">
      <c r="A22" s="192" t="s">
        <v>465</v>
      </c>
      <c r="B22" s="192" t="s">
        <v>468</v>
      </c>
      <c r="C22" s="192" t="s">
        <v>342</v>
      </c>
      <c r="D22" s="192" t="s">
        <v>469</v>
      </c>
      <c r="E22" s="193">
        <v>100000</v>
      </c>
      <c r="F22" s="193">
        <v>100000</v>
      </c>
      <c r="G22" s="193">
        <v>100000</v>
      </c>
      <c r="H22" s="193">
        <v>0</v>
      </c>
      <c r="I22" s="193">
        <v>100000</v>
      </c>
      <c r="J22" s="193">
        <v>0</v>
      </c>
      <c r="K22" s="193">
        <v>0</v>
      </c>
      <c r="L22" s="194">
        <v>0</v>
      </c>
      <c r="M22" s="223">
        <f t="shared" si="0"/>
        <v>0</v>
      </c>
      <c r="N22" s="225">
        <f t="shared" si="0"/>
        <v>0</v>
      </c>
      <c r="O22" s="226">
        <f t="shared" si="0"/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45">
        <f t="shared" si="1"/>
        <v>0</v>
      </c>
      <c r="X22" s="144">
        <f t="shared" si="1"/>
        <v>0</v>
      </c>
      <c r="Y22" s="144">
        <f t="shared" si="1"/>
        <v>0</v>
      </c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pans="1:256" ht="14.25" customHeight="1">
      <c r="A23" s="192"/>
      <c r="B23" s="192"/>
      <c r="C23" s="192" t="s">
        <v>470</v>
      </c>
      <c r="D23" s="192" t="s">
        <v>471</v>
      </c>
      <c r="E23" s="193">
        <v>495151</v>
      </c>
      <c r="F23" s="193">
        <v>495151</v>
      </c>
      <c r="G23" s="193">
        <v>495151</v>
      </c>
      <c r="H23" s="193">
        <v>495151</v>
      </c>
      <c r="I23" s="193">
        <v>0</v>
      </c>
      <c r="J23" s="193">
        <v>0</v>
      </c>
      <c r="K23" s="193">
        <v>0</v>
      </c>
      <c r="L23" s="194">
        <v>0</v>
      </c>
      <c r="M23" s="223">
        <f t="shared" si="0"/>
        <v>0</v>
      </c>
      <c r="N23" s="225">
        <f t="shared" si="0"/>
        <v>0</v>
      </c>
      <c r="O23" s="226">
        <f t="shared" si="0"/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45">
        <f t="shared" si="1"/>
        <v>0</v>
      </c>
      <c r="X23" s="144">
        <f t="shared" si="1"/>
        <v>0</v>
      </c>
      <c r="Y23" s="144">
        <f t="shared" si="1"/>
        <v>0</v>
      </c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pans="1:256" ht="14.25" customHeight="1">
      <c r="A24" s="192" t="s">
        <v>472</v>
      </c>
      <c r="B24" s="192" t="s">
        <v>473</v>
      </c>
      <c r="C24" s="192" t="s">
        <v>342</v>
      </c>
      <c r="D24" s="192" t="s">
        <v>474</v>
      </c>
      <c r="E24" s="193">
        <v>495151</v>
      </c>
      <c r="F24" s="193">
        <v>495151</v>
      </c>
      <c r="G24" s="193">
        <v>495151</v>
      </c>
      <c r="H24" s="193">
        <v>495151</v>
      </c>
      <c r="I24" s="193">
        <v>0</v>
      </c>
      <c r="J24" s="193">
        <v>0</v>
      </c>
      <c r="K24" s="193">
        <v>0</v>
      </c>
      <c r="L24" s="194">
        <v>0</v>
      </c>
      <c r="M24" s="223">
        <f t="shared" si="0"/>
        <v>0</v>
      </c>
      <c r="N24" s="225">
        <f t="shared" si="0"/>
        <v>0</v>
      </c>
      <c r="O24" s="226">
        <f t="shared" si="0"/>
        <v>0</v>
      </c>
      <c r="P24" s="193">
        <v>0</v>
      </c>
      <c r="Q24" s="193">
        <v>0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45">
        <f t="shared" si="1"/>
        <v>0</v>
      </c>
      <c r="X24" s="144">
        <f t="shared" si="1"/>
        <v>0</v>
      </c>
      <c r="Y24" s="144">
        <f t="shared" si="1"/>
        <v>0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pans="1:256" ht="14.25" customHeight="1">
      <c r="A25" s="192"/>
      <c r="B25" s="192"/>
      <c r="C25" s="192" t="s">
        <v>475</v>
      </c>
      <c r="D25" s="192" t="s">
        <v>476</v>
      </c>
      <c r="E25" s="193">
        <v>4161723.4</v>
      </c>
      <c r="F25" s="193">
        <v>4161723.4</v>
      </c>
      <c r="G25" s="193">
        <v>4161723.4</v>
      </c>
      <c r="H25" s="193">
        <v>4161723.4</v>
      </c>
      <c r="I25" s="193">
        <v>0</v>
      </c>
      <c r="J25" s="193">
        <v>0</v>
      </c>
      <c r="K25" s="193">
        <v>0</v>
      </c>
      <c r="L25" s="194">
        <v>0</v>
      </c>
      <c r="M25" s="223">
        <f t="shared" si="0"/>
        <v>0</v>
      </c>
      <c r="N25" s="225">
        <f t="shared" si="0"/>
        <v>0</v>
      </c>
      <c r="O25" s="226">
        <f t="shared" si="0"/>
        <v>0</v>
      </c>
      <c r="P25" s="193">
        <v>0</v>
      </c>
      <c r="Q25" s="193">
        <v>0</v>
      </c>
      <c r="R25" s="193">
        <v>0</v>
      </c>
      <c r="S25" s="193">
        <v>0</v>
      </c>
      <c r="T25" s="193">
        <v>0</v>
      </c>
      <c r="U25" s="193">
        <v>0</v>
      </c>
      <c r="V25" s="194">
        <v>0</v>
      </c>
      <c r="W25" s="145">
        <f t="shared" si="1"/>
        <v>0</v>
      </c>
      <c r="X25" s="144">
        <f t="shared" si="1"/>
        <v>0</v>
      </c>
      <c r="Y25" s="144">
        <f t="shared" si="1"/>
        <v>0</v>
      </c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</row>
    <row r="26" spans="1:256" ht="14.25" customHeight="1">
      <c r="A26" s="192" t="s">
        <v>477</v>
      </c>
      <c r="B26" s="192" t="s">
        <v>478</v>
      </c>
      <c r="C26" s="192" t="s">
        <v>342</v>
      </c>
      <c r="D26" s="192" t="s">
        <v>479</v>
      </c>
      <c r="E26" s="193">
        <v>4131723.4</v>
      </c>
      <c r="F26" s="193">
        <v>4131723.4</v>
      </c>
      <c r="G26" s="193">
        <v>4131723.4</v>
      </c>
      <c r="H26" s="193">
        <v>4131723.4</v>
      </c>
      <c r="I26" s="193">
        <v>0</v>
      </c>
      <c r="J26" s="193">
        <v>0</v>
      </c>
      <c r="K26" s="193">
        <v>0</v>
      </c>
      <c r="L26" s="194">
        <v>0</v>
      </c>
      <c r="M26" s="223">
        <f t="shared" si="0"/>
        <v>0</v>
      </c>
      <c r="N26" s="225">
        <f t="shared" si="0"/>
        <v>0</v>
      </c>
      <c r="O26" s="226">
        <f t="shared" si="0"/>
        <v>0</v>
      </c>
      <c r="P26" s="193">
        <v>0</v>
      </c>
      <c r="Q26" s="193">
        <v>0</v>
      </c>
      <c r="R26" s="193">
        <v>0</v>
      </c>
      <c r="S26" s="193">
        <v>0</v>
      </c>
      <c r="T26" s="193">
        <v>0</v>
      </c>
      <c r="U26" s="193">
        <v>0</v>
      </c>
      <c r="V26" s="194">
        <v>0</v>
      </c>
      <c r="W26" s="145">
        <f t="shared" si="1"/>
        <v>0</v>
      </c>
      <c r="X26" s="144">
        <f t="shared" si="1"/>
        <v>0</v>
      </c>
      <c r="Y26" s="144">
        <f t="shared" si="1"/>
        <v>0</v>
      </c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</row>
    <row r="27" spans="1:256" ht="14.25" customHeight="1">
      <c r="A27" s="192" t="s">
        <v>477</v>
      </c>
      <c r="B27" s="192" t="s">
        <v>480</v>
      </c>
      <c r="C27" s="192" t="s">
        <v>342</v>
      </c>
      <c r="D27" s="192" t="s">
        <v>481</v>
      </c>
      <c r="E27" s="193">
        <v>30000</v>
      </c>
      <c r="F27" s="193">
        <v>30000</v>
      </c>
      <c r="G27" s="193">
        <v>30000</v>
      </c>
      <c r="H27" s="193">
        <v>30000</v>
      </c>
      <c r="I27" s="193">
        <v>0</v>
      </c>
      <c r="J27" s="193">
        <v>0</v>
      </c>
      <c r="K27" s="193">
        <v>0</v>
      </c>
      <c r="L27" s="194">
        <v>0</v>
      </c>
      <c r="M27" s="223">
        <f t="shared" si="0"/>
        <v>0</v>
      </c>
      <c r="N27" s="225">
        <f t="shared" si="0"/>
        <v>0</v>
      </c>
      <c r="O27" s="226">
        <f t="shared" si="0"/>
        <v>0</v>
      </c>
      <c r="P27" s="193">
        <v>0</v>
      </c>
      <c r="Q27" s="193">
        <v>0</v>
      </c>
      <c r="R27" s="193">
        <v>0</v>
      </c>
      <c r="S27" s="193">
        <v>0</v>
      </c>
      <c r="T27" s="193">
        <v>0</v>
      </c>
      <c r="U27" s="193">
        <v>0</v>
      </c>
      <c r="V27" s="194">
        <v>0</v>
      </c>
      <c r="W27" s="145">
        <f t="shared" si="1"/>
        <v>0</v>
      </c>
      <c r="X27" s="144">
        <f t="shared" si="1"/>
        <v>0</v>
      </c>
      <c r="Y27" s="144">
        <f t="shared" si="1"/>
        <v>0</v>
      </c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</row>
    <row r="28" spans="1:256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29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pans="1:256" ht="14.25" customHeight="1">
      <c r="A29" s="30"/>
      <c r="B29" s="30"/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29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</row>
    <row r="30" spans="1:256" ht="14.25" customHeight="1">
      <c r="A30" s="30"/>
      <c r="B30" s="30"/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29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</row>
    <row r="31" spans="1:25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29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</row>
    <row r="32" spans="1:256" ht="14.25" customHeight="1">
      <c r="A32" s="30"/>
      <c r="B32" s="30"/>
      <c r="C32" s="30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29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</row>
    <row r="33" spans="1:256" ht="14.25" customHeight="1">
      <c r="A33" s="33"/>
      <c r="B33" s="33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40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</row>
    <row r="34" spans="1:256" ht="14.2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41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14.2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1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14.25" customHeight="1">
      <c r="A36" s="36"/>
      <c r="B36" s="36"/>
      <c r="C36" s="36"/>
      <c r="D36" s="36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41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14.25" customHeight="1">
      <c r="A37" s="36"/>
      <c r="B37" s="36"/>
      <c r="C37" s="36"/>
      <c r="D37" s="36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41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14.25" customHeight="1">
      <c r="A38" s="36"/>
      <c r="B38" s="36"/>
      <c r="C38" s="36"/>
      <c r="D38" s="36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41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14.25" customHeight="1">
      <c r="A39" s="36"/>
      <c r="B39" s="36"/>
      <c r="C39" s="36"/>
      <c r="D39" s="36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41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14.25" customHeight="1">
      <c r="A40" s="36"/>
      <c r="B40" s="36"/>
      <c r="C40" s="36"/>
      <c r="D40" s="36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41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14.25" customHeight="1">
      <c r="A41" s="36"/>
      <c r="B41" s="36"/>
      <c r="C41" s="36"/>
      <c r="D41" s="36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41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14.25" customHeight="1">
      <c r="A42" s="36"/>
      <c r="B42" s="36"/>
      <c r="C42" s="36"/>
      <c r="D42" s="36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41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14.25" customHeight="1">
      <c r="A43" s="36"/>
      <c r="B43" s="36"/>
      <c r="C43" s="36"/>
      <c r="D43" s="36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41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14.25" customHeight="1">
      <c r="A44" s="36"/>
      <c r="B44" s="36"/>
      <c r="C44" s="36"/>
      <c r="D44" s="36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41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14.25" customHeight="1">
      <c r="A45" s="36"/>
      <c r="B45" s="36"/>
      <c r="C45" s="36"/>
      <c r="D45" s="36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41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scale="5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showGridLines="0" showZeros="0" workbookViewId="0"/>
  </sheetViews>
  <sheetFormatPr defaultRowHeight="14.45" customHeight="1"/>
  <cols>
    <col min="1" max="1" width="6.1640625" style="112" customWidth="1"/>
    <col min="2" max="2" width="7.6640625" style="112" customWidth="1"/>
    <col min="3" max="3" width="44.83203125" style="112" customWidth="1"/>
    <col min="4" max="6" width="22.83203125" style="112" customWidth="1"/>
    <col min="7" max="16384" width="9.33203125" style="112"/>
  </cols>
  <sheetData>
    <row r="1" spans="1:10" ht="14.45" customHeight="1">
      <c r="F1" s="114" t="s">
        <v>287</v>
      </c>
    </row>
    <row r="2" spans="1:10" ht="20.100000000000001" customHeight="1">
      <c r="A2" s="5" t="s">
        <v>288</v>
      </c>
      <c r="B2" s="12"/>
      <c r="C2" s="12"/>
      <c r="D2" s="12"/>
      <c r="E2" s="12"/>
      <c r="F2" s="12"/>
    </row>
    <row r="3" spans="1:10" ht="14.45" customHeight="1">
      <c r="A3" s="142" t="s">
        <v>400</v>
      </c>
      <c r="B3" s="111"/>
      <c r="F3" s="113" t="s">
        <v>3</v>
      </c>
    </row>
    <row r="4" spans="1:10" ht="14.45" customHeight="1">
      <c r="A4" s="355" t="s">
        <v>6</v>
      </c>
      <c r="B4" s="355"/>
      <c r="C4" s="355"/>
      <c r="D4" s="356" t="s">
        <v>55</v>
      </c>
      <c r="E4" s="115" t="s">
        <v>289</v>
      </c>
      <c r="F4" s="115"/>
    </row>
    <row r="5" spans="1:10" ht="14.45" customHeight="1">
      <c r="A5" s="356" t="s">
        <v>44</v>
      </c>
      <c r="B5" s="356"/>
      <c r="C5" s="355" t="s">
        <v>58</v>
      </c>
      <c r="D5" s="356"/>
      <c r="E5" s="351" t="s">
        <v>290</v>
      </c>
      <c r="F5" s="353" t="s">
        <v>291</v>
      </c>
    </row>
    <row r="6" spans="1:10" ht="14.45" customHeight="1">
      <c r="A6" s="116" t="s">
        <v>48</v>
      </c>
      <c r="B6" s="116" t="s">
        <v>49</v>
      </c>
      <c r="C6" s="358"/>
      <c r="D6" s="357"/>
      <c r="E6" s="352"/>
      <c r="F6" s="354"/>
    </row>
    <row r="7" spans="1:10" s="235" customFormat="1" ht="14.45" customHeight="1">
      <c r="A7" s="227"/>
      <c r="B7" s="224"/>
      <c r="C7" s="141" t="s">
        <v>43</v>
      </c>
      <c r="D7" s="231">
        <v>9471518.6300000008</v>
      </c>
      <c r="E7" s="140">
        <v>8414029.6300000008</v>
      </c>
      <c r="F7" s="232">
        <v>1057489</v>
      </c>
    </row>
    <row r="8" spans="1:10" ht="14.45" customHeight="1">
      <c r="A8" s="227"/>
      <c r="B8" s="224"/>
      <c r="C8" s="141" t="s">
        <v>403</v>
      </c>
      <c r="D8" s="231">
        <v>9471518.6300000008</v>
      </c>
      <c r="E8" s="140">
        <v>8414029.6300000008</v>
      </c>
      <c r="F8" s="232">
        <v>1057489</v>
      </c>
      <c r="H8" s="111"/>
      <c r="J8" s="111"/>
    </row>
    <row r="9" spans="1:10" ht="14.45" customHeight="1">
      <c r="A9" s="227"/>
      <c r="B9" s="224"/>
      <c r="C9" s="141" t="s">
        <v>405</v>
      </c>
      <c r="D9" s="231">
        <v>9471518.6300000008</v>
      </c>
      <c r="E9" s="140">
        <v>8414029.6300000008</v>
      </c>
      <c r="F9" s="232">
        <v>1057489</v>
      </c>
    </row>
    <row r="10" spans="1:10" ht="14.45" customHeight="1">
      <c r="A10" s="227" t="s">
        <v>406</v>
      </c>
      <c r="B10" s="224" t="s">
        <v>407</v>
      </c>
      <c r="C10" s="141" t="s">
        <v>409</v>
      </c>
      <c r="D10" s="231">
        <v>2790311</v>
      </c>
      <c r="E10" s="140">
        <v>1835572</v>
      </c>
      <c r="F10" s="232">
        <v>954739</v>
      </c>
    </row>
    <row r="11" spans="1:10" ht="14.45" customHeight="1">
      <c r="A11" s="227" t="s">
        <v>406</v>
      </c>
      <c r="B11" s="224" t="s">
        <v>412</v>
      </c>
      <c r="C11" s="141" t="s">
        <v>413</v>
      </c>
      <c r="D11" s="231">
        <v>64286</v>
      </c>
      <c r="E11" s="140">
        <v>0</v>
      </c>
      <c r="F11" s="232">
        <v>64286</v>
      </c>
    </row>
    <row r="12" spans="1:10" ht="14.45" customHeight="1">
      <c r="A12" s="227" t="s">
        <v>414</v>
      </c>
      <c r="B12" s="224" t="s">
        <v>415</v>
      </c>
      <c r="C12" s="141" t="s">
        <v>416</v>
      </c>
      <c r="D12" s="231">
        <v>38464</v>
      </c>
      <c r="E12" s="140">
        <v>0</v>
      </c>
      <c r="F12" s="232">
        <v>38464</v>
      </c>
    </row>
    <row r="13" spans="1:10" ht="14.45" customHeight="1">
      <c r="A13" s="227" t="s">
        <v>417</v>
      </c>
      <c r="B13" s="224" t="s">
        <v>418</v>
      </c>
      <c r="C13" s="141" t="s">
        <v>419</v>
      </c>
      <c r="D13" s="231">
        <v>512949.4</v>
      </c>
      <c r="E13" s="140">
        <v>512949.4</v>
      </c>
      <c r="F13" s="232">
        <v>0</v>
      </c>
    </row>
    <row r="14" spans="1:10" ht="14.45" customHeight="1">
      <c r="A14" s="227" t="s">
        <v>417</v>
      </c>
      <c r="B14" s="224" t="s">
        <v>418</v>
      </c>
      <c r="C14" s="141" t="s">
        <v>421</v>
      </c>
      <c r="D14" s="231">
        <v>205179.76</v>
      </c>
      <c r="E14" s="140">
        <v>205179.76</v>
      </c>
      <c r="F14" s="232">
        <v>0</v>
      </c>
    </row>
    <row r="15" spans="1:10" ht="14.45" customHeight="1">
      <c r="A15" s="227" t="s">
        <v>417</v>
      </c>
      <c r="B15" s="224" t="s">
        <v>415</v>
      </c>
      <c r="C15" s="141" t="s">
        <v>422</v>
      </c>
      <c r="D15" s="231">
        <v>69731.399999999994</v>
      </c>
      <c r="E15" s="140">
        <v>69731.399999999994</v>
      </c>
      <c r="F15" s="232">
        <v>0</v>
      </c>
    </row>
    <row r="16" spans="1:10" ht="14.45" customHeight="1">
      <c r="A16" s="227" t="s">
        <v>417</v>
      </c>
      <c r="B16" s="224" t="s">
        <v>410</v>
      </c>
      <c r="C16" s="141" t="s">
        <v>423</v>
      </c>
      <c r="D16" s="231">
        <v>20518.009999999998</v>
      </c>
      <c r="E16" s="140">
        <v>20518.009999999998</v>
      </c>
      <c r="F16" s="232">
        <v>0</v>
      </c>
    </row>
    <row r="17" spans="1:6" ht="14.45" customHeight="1">
      <c r="A17" s="227" t="s">
        <v>424</v>
      </c>
      <c r="B17" s="224" t="s">
        <v>425</v>
      </c>
      <c r="C17" s="141" t="s">
        <v>426</v>
      </c>
      <c r="D17" s="231">
        <v>1080</v>
      </c>
      <c r="E17" s="140">
        <v>1080</v>
      </c>
      <c r="F17" s="232">
        <v>0</v>
      </c>
    </row>
    <row r="18" spans="1:6" ht="14.45" customHeight="1">
      <c r="A18" s="227" t="s">
        <v>424</v>
      </c>
      <c r="B18" s="224" t="s">
        <v>427</v>
      </c>
      <c r="C18" s="141" t="s">
        <v>428</v>
      </c>
      <c r="D18" s="231">
        <v>172924.82</v>
      </c>
      <c r="E18" s="140">
        <v>172924.82</v>
      </c>
      <c r="F18" s="232">
        <v>0</v>
      </c>
    </row>
    <row r="19" spans="1:6" ht="14.45" customHeight="1">
      <c r="A19" s="227" t="s">
        <v>433</v>
      </c>
      <c r="B19" s="224" t="s">
        <v>408</v>
      </c>
      <c r="C19" s="141" t="s">
        <v>434</v>
      </c>
      <c r="D19" s="231">
        <v>343800</v>
      </c>
      <c r="E19" s="140">
        <v>343800</v>
      </c>
      <c r="F19" s="232">
        <v>0</v>
      </c>
    </row>
    <row r="20" spans="1:6" ht="14.45" customHeight="1">
      <c r="A20" s="227" t="s">
        <v>438</v>
      </c>
      <c r="B20" s="224" t="s">
        <v>408</v>
      </c>
      <c r="C20" s="141" t="s">
        <v>439</v>
      </c>
      <c r="D20" s="231">
        <v>1197655</v>
      </c>
      <c r="E20" s="140">
        <v>1197655</v>
      </c>
      <c r="F20" s="232">
        <v>0</v>
      </c>
    </row>
    <row r="21" spans="1:6" ht="14.45" customHeight="1">
      <c r="A21" s="227" t="s">
        <v>438</v>
      </c>
      <c r="B21" s="224" t="s">
        <v>425</v>
      </c>
      <c r="C21" s="141" t="s">
        <v>440</v>
      </c>
      <c r="D21" s="231">
        <v>3698072</v>
      </c>
      <c r="E21" s="140">
        <v>3698072</v>
      </c>
      <c r="F21" s="232">
        <v>0</v>
      </c>
    </row>
    <row r="22" spans="1:6" ht="14.45" customHeight="1">
      <c r="A22" s="227" t="s">
        <v>441</v>
      </c>
      <c r="B22" s="224" t="s">
        <v>408</v>
      </c>
      <c r="C22" s="141" t="s">
        <v>442</v>
      </c>
      <c r="D22" s="231">
        <v>30000</v>
      </c>
      <c r="E22" s="140">
        <v>30000</v>
      </c>
      <c r="F22" s="232">
        <v>0</v>
      </c>
    </row>
    <row r="23" spans="1:6" ht="14.45" customHeight="1">
      <c r="A23" s="227" t="s">
        <v>443</v>
      </c>
      <c r="B23" s="224" t="s">
        <v>431</v>
      </c>
      <c r="C23" s="141" t="s">
        <v>359</v>
      </c>
      <c r="D23" s="231">
        <v>326547.24</v>
      </c>
      <c r="E23" s="140">
        <v>326547.24</v>
      </c>
      <c r="F23" s="232">
        <v>0</v>
      </c>
    </row>
  </sheetData>
  <sheetProtection formatCells="0" formatColumns="0" formatRows="0"/>
  <mergeCells count="6">
    <mergeCell ref="E5:E6"/>
    <mergeCell ref="F5:F6"/>
    <mergeCell ref="A4:C4"/>
    <mergeCell ref="D4:D6"/>
    <mergeCell ref="A5:B5"/>
    <mergeCell ref="C5:C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N27"/>
  <sheetViews>
    <sheetView showGridLines="0" showZeros="0" workbookViewId="0"/>
  </sheetViews>
  <sheetFormatPr defaultColWidth="9.1640625"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9" width="16.83203125" style="1" customWidth="1"/>
    <col min="10" max="16" width="13.83203125" style="1" customWidth="1"/>
    <col min="17" max="118" width="9" style="1" customWidth="1"/>
    <col min="119" max="160" width="9.1640625" style="1" customWidth="1"/>
    <col min="161" max="16384" width="9.1640625" style="1"/>
  </cols>
  <sheetData>
    <row r="1" spans="1:118" ht="14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237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s="6" customFormat="1" ht="20.100000000000001" customHeight="1">
      <c r="A2" s="5" t="s">
        <v>245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</row>
    <row r="3" spans="1:118" ht="14.25" customHeight="1">
      <c r="A3" s="230" t="s">
        <v>400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7" t="s">
        <v>3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</row>
    <row r="4" spans="1:118" ht="14.25" customHeight="1">
      <c r="A4" s="324" t="s">
        <v>54</v>
      </c>
      <c r="B4" s="324"/>
      <c r="C4" s="324"/>
      <c r="D4" s="324"/>
      <c r="E4" s="327"/>
      <c r="F4" s="324" t="s">
        <v>55</v>
      </c>
      <c r="G4" s="359" t="s">
        <v>110</v>
      </c>
      <c r="H4" s="359" t="s">
        <v>111</v>
      </c>
      <c r="I4" s="359" t="s">
        <v>112</v>
      </c>
      <c r="J4" s="359" t="s">
        <v>113</v>
      </c>
      <c r="K4" s="359" t="s">
        <v>238</v>
      </c>
      <c r="L4" s="359" t="s">
        <v>239</v>
      </c>
      <c r="M4" s="359" t="s">
        <v>115</v>
      </c>
      <c r="N4" s="359" t="s">
        <v>116</v>
      </c>
      <c r="O4" s="359" t="s">
        <v>117</v>
      </c>
      <c r="P4" s="359" t="s">
        <v>240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</row>
    <row r="5" spans="1:118" ht="14.25" customHeight="1">
      <c r="A5" s="324" t="s">
        <v>44</v>
      </c>
      <c r="B5" s="324"/>
      <c r="C5" s="324"/>
      <c r="D5" s="324" t="s">
        <v>45</v>
      </c>
      <c r="E5" s="324" t="s">
        <v>58</v>
      </c>
      <c r="F5" s="324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</row>
    <row r="6" spans="1:118" ht="14.25" customHeight="1">
      <c r="A6" s="17" t="s">
        <v>48</v>
      </c>
      <c r="B6" s="17" t="s">
        <v>49</v>
      </c>
      <c r="C6" s="17" t="s">
        <v>50</v>
      </c>
      <c r="D6" s="324"/>
      <c r="E6" s="324"/>
      <c r="F6" s="324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</row>
    <row r="7" spans="1:118" s="229" customFormat="1" ht="14.25" customHeight="1">
      <c r="A7" s="139"/>
      <c r="B7" s="139"/>
      <c r="C7" s="139"/>
      <c r="D7" s="139"/>
      <c r="E7" s="139" t="s">
        <v>43</v>
      </c>
      <c r="F7" s="233">
        <v>10321518.630000001</v>
      </c>
      <c r="G7" s="233">
        <v>4252306.2300000004</v>
      </c>
      <c r="H7" s="233">
        <v>1607489</v>
      </c>
      <c r="I7" s="233">
        <v>4161723.4</v>
      </c>
      <c r="J7" s="233">
        <v>0</v>
      </c>
      <c r="K7" s="233">
        <v>0</v>
      </c>
      <c r="L7" s="233">
        <v>300000</v>
      </c>
      <c r="M7" s="233">
        <v>0</v>
      </c>
      <c r="N7" s="233">
        <v>0</v>
      </c>
      <c r="O7" s="233">
        <v>0</v>
      </c>
      <c r="P7" s="233">
        <v>0</v>
      </c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</row>
    <row r="8" spans="1:118" ht="14.25" customHeight="1">
      <c r="A8" s="139"/>
      <c r="B8" s="139"/>
      <c r="C8" s="139"/>
      <c r="D8" s="139" t="s">
        <v>402</v>
      </c>
      <c r="E8" s="139" t="s">
        <v>403</v>
      </c>
      <c r="F8" s="233">
        <v>10321518.630000001</v>
      </c>
      <c r="G8" s="233">
        <v>4252306.2300000004</v>
      </c>
      <c r="H8" s="233">
        <v>1607489</v>
      </c>
      <c r="I8" s="233">
        <v>4161723.4</v>
      </c>
      <c r="J8" s="233">
        <v>0</v>
      </c>
      <c r="K8" s="233">
        <v>0</v>
      </c>
      <c r="L8" s="233">
        <v>300000</v>
      </c>
      <c r="M8" s="233">
        <v>0</v>
      </c>
      <c r="N8" s="233">
        <v>0</v>
      </c>
      <c r="O8" s="233">
        <v>0</v>
      </c>
      <c r="P8" s="233">
        <v>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</row>
    <row r="9" spans="1:118" ht="14.25" customHeight="1">
      <c r="A9" s="139"/>
      <c r="B9" s="139"/>
      <c r="C9" s="139"/>
      <c r="D9" s="139" t="s">
        <v>404</v>
      </c>
      <c r="E9" s="139" t="s">
        <v>405</v>
      </c>
      <c r="F9" s="233">
        <v>10321518.630000001</v>
      </c>
      <c r="G9" s="233">
        <v>4252306.2300000004</v>
      </c>
      <c r="H9" s="233">
        <v>1607489</v>
      </c>
      <c r="I9" s="233">
        <v>4161723.4</v>
      </c>
      <c r="J9" s="233">
        <v>0</v>
      </c>
      <c r="K9" s="233">
        <v>0</v>
      </c>
      <c r="L9" s="233">
        <v>300000</v>
      </c>
      <c r="M9" s="233">
        <v>0</v>
      </c>
      <c r="N9" s="233">
        <v>0</v>
      </c>
      <c r="O9" s="233">
        <v>0</v>
      </c>
      <c r="P9" s="233">
        <v>0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</row>
    <row r="10" spans="1:118" ht="14.25" customHeight="1">
      <c r="A10" s="139" t="s">
        <v>406</v>
      </c>
      <c r="B10" s="139" t="s">
        <v>407</v>
      </c>
      <c r="C10" s="139" t="s">
        <v>408</v>
      </c>
      <c r="D10" s="139" t="s">
        <v>342</v>
      </c>
      <c r="E10" s="139" t="s">
        <v>409</v>
      </c>
      <c r="F10" s="233">
        <v>2790311</v>
      </c>
      <c r="G10" s="233">
        <v>1835572</v>
      </c>
      <c r="H10" s="233">
        <v>954739</v>
      </c>
      <c r="I10" s="233">
        <v>0</v>
      </c>
      <c r="J10" s="233">
        <v>0</v>
      </c>
      <c r="K10" s="233">
        <v>0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</row>
    <row r="11" spans="1:118" ht="14.25" customHeight="1">
      <c r="A11" s="139" t="s">
        <v>406</v>
      </c>
      <c r="B11" s="139" t="s">
        <v>407</v>
      </c>
      <c r="C11" s="139" t="s">
        <v>410</v>
      </c>
      <c r="D11" s="139" t="s">
        <v>342</v>
      </c>
      <c r="E11" s="139" t="s">
        <v>411</v>
      </c>
      <c r="F11" s="233">
        <v>400000</v>
      </c>
      <c r="G11" s="233">
        <v>0</v>
      </c>
      <c r="H11" s="233">
        <v>400000</v>
      </c>
      <c r="I11" s="233">
        <v>0</v>
      </c>
      <c r="J11" s="233">
        <v>0</v>
      </c>
      <c r="K11" s="233">
        <v>0</v>
      </c>
      <c r="L11" s="233">
        <v>0</v>
      </c>
      <c r="M11" s="233">
        <v>0</v>
      </c>
      <c r="N11" s="233">
        <v>0</v>
      </c>
      <c r="O11" s="233">
        <v>0</v>
      </c>
      <c r="P11" s="233">
        <v>0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</row>
    <row r="12" spans="1:118" ht="14.25" customHeight="1">
      <c r="A12" s="139" t="s">
        <v>406</v>
      </c>
      <c r="B12" s="139" t="s">
        <v>412</v>
      </c>
      <c r="C12" s="139" t="s">
        <v>410</v>
      </c>
      <c r="D12" s="139" t="s">
        <v>342</v>
      </c>
      <c r="E12" s="139" t="s">
        <v>413</v>
      </c>
      <c r="F12" s="233">
        <v>64286</v>
      </c>
      <c r="G12" s="233">
        <v>0</v>
      </c>
      <c r="H12" s="233">
        <v>64286</v>
      </c>
      <c r="I12" s="233">
        <v>0</v>
      </c>
      <c r="J12" s="233">
        <v>0</v>
      </c>
      <c r="K12" s="233">
        <v>0</v>
      </c>
      <c r="L12" s="233">
        <v>0</v>
      </c>
      <c r="M12" s="233">
        <v>0</v>
      </c>
      <c r="N12" s="233">
        <v>0</v>
      </c>
      <c r="O12" s="233">
        <v>0</v>
      </c>
      <c r="P12" s="233">
        <v>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</row>
    <row r="13" spans="1:118" ht="14.25" customHeight="1">
      <c r="A13" s="139" t="s">
        <v>414</v>
      </c>
      <c r="B13" s="139" t="s">
        <v>415</v>
      </c>
      <c r="C13" s="139" t="s">
        <v>407</v>
      </c>
      <c r="D13" s="139" t="s">
        <v>342</v>
      </c>
      <c r="E13" s="139" t="s">
        <v>416</v>
      </c>
      <c r="F13" s="233">
        <v>38464</v>
      </c>
      <c r="G13" s="233">
        <v>0</v>
      </c>
      <c r="H13" s="233">
        <v>38464</v>
      </c>
      <c r="I13" s="233">
        <v>0</v>
      </c>
      <c r="J13" s="233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</row>
    <row r="14" spans="1:118" ht="14.25" customHeight="1">
      <c r="A14" s="139" t="s">
        <v>417</v>
      </c>
      <c r="B14" s="139" t="s">
        <v>418</v>
      </c>
      <c r="C14" s="139" t="s">
        <v>418</v>
      </c>
      <c r="D14" s="139" t="s">
        <v>342</v>
      </c>
      <c r="E14" s="139" t="s">
        <v>419</v>
      </c>
      <c r="F14" s="233">
        <v>512949.4</v>
      </c>
      <c r="G14" s="233">
        <v>512949.4</v>
      </c>
      <c r="H14" s="233">
        <v>0</v>
      </c>
      <c r="I14" s="233">
        <v>0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</row>
    <row r="15" spans="1:118" ht="14.25" customHeight="1">
      <c r="A15" s="139" t="s">
        <v>417</v>
      </c>
      <c r="B15" s="139" t="s">
        <v>418</v>
      </c>
      <c r="C15" s="139" t="s">
        <v>420</v>
      </c>
      <c r="D15" s="139" t="s">
        <v>342</v>
      </c>
      <c r="E15" s="139" t="s">
        <v>421</v>
      </c>
      <c r="F15" s="233">
        <v>205179.76</v>
      </c>
      <c r="G15" s="233">
        <v>205179.76</v>
      </c>
      <c r="H15" s="233">
        <v>0</v>
      </c>
      <c r="I15" s="233">
        <v>0</v>
      </c>
      <c r="J15" s="233">
        <v>0</v>
      </c>
      <c r="K15" s="233">
        <v>0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</row>
    <row r="16" spans="1:118" ht="14.25" customHeight="1">
      <c r="A16" s="139" t="s">
        <v>417</v>
      </c>
      <c r="B16" s="139" t="s">
        <v>415</v>
      </c>
      <c r="C16" s="139" t="s">
        <v>408</v>
      </c>
      <c r="D16" s="139" t="s">
        <v>342</v>
      </c>
      <c r="E16" s="139" t="s">
        <v>422</v>
      </c>
      <c r="F16" s="233">
        <v>69731.399999999994</v>
      </c>
      <c r="G16" s="233">
        <v>0</v>
      </c>
      <c r="H16" s="233">
        <v>0</v>
      </c>
      <c r="I16" s="233">
        <v>69731.399999999994</v>
      </c>
      <c r="J16" s="233">
        <v>0</v>
      </c>
      <c r="K16" s="233">
        <v>0</v>
      </c>
      <c r="L16" s="233">
        <v>0</v>
      </c>
      <c r="M16" s="233">
        <v>0</v>
      </c>
      <c r="N16" s="233">
        <v>0</v>
      </c>
      <c r="O16" s="233">
        <v>0</v>
      </c>
      <c r="P16" s="233">
        <v>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</row>
    <row r="17" spans="1:118" ht="14.25" customHeight="1">
      <c r="A17" s="139" t="s">
        <v>417</v>
      </c>
      <c r="B17" s="139" t="s">
        <v>410</v>
      </c>
      <c r="C17" s="139" t="s">
        <v>408</v>
      </c>
      <c r="D17" s="139" t="s">
        <v>342</v>
      </c>
      <c r="E17" s="139" t="s">
        <v>423</v>
      </c>
      <c r="F17" s="233">
        <v>20518.009999999998</v>
      </c>
      <c r="G17" s="233">
        <v>20518.009999999998</v>
      </c>
      <c r="H17" s="233">
        <v>0</v>
      </c>
      <c r="I17" s="233">
        <v>0</v>
      </c>
      <c r="J17" s="233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v>0</v>
      </c>
      <c r="P17" s="233">
        <v>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</row>
    <row r="18" spans="1:118" ht="14.25" customHeight="1">
      <c r="A18" s="139" t="s">
        <v>424</v>
      </c>
      <c r="B18" s="139" t="s">
        <v>425</v>
      </c>
      <c r="C18" s="139" t="s">
        <v>410</v>
      </c>
      <c r="D18" s="139" t="s">
        <v>342</v>
      </c>
      <c r="E18" s="139" t="s">
        <v>426</v>
      </c>
      <c r="F18" s="233">
        <v>1080</v>
      </c>
      <c r="G18" s="233">
        <v>0</v>
      </c>
      <c r="H18" s="233">
        <v>0</v>
      </c>
      <c r="I18" s="233">
        <v>1080</v>
      </c>
      <c r="J18" s="233">
        <v>0</v>
      </c>
      <c r="K18" s="233">
        <v>0</v>
      </c>
      <c r="L18" s="233">
        <v>0</v>
      </c>
      <c r="M18" s="233">
        <v>0</v>
      </c>
      <c r="N18" s="233">
        <v>0</v>
      </c>
      <c r="O18" s="233">
        <v>0</v>
      </c>
      <c r="P18" s="233">
        <v>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</row>
    <row r="19" spans="1:118" ht="14.25" customHeight="1">
      <c r="A19" s="139" t="s">
        <v>424</v>
      </c>
      <c r="B19" s="139" t="s">
        <v>427</v>
      </c>
      <c r="C19" s="139" t="s">
        <v>408</v>
      </c>
      <c r="D19" s="139" t="s">
        <v>342</v>
      </c>
      <c r="E19" s="139" t="s">
        <v>428</v>
      </c>
      <c r="F19" s="233">
        <v>172924.82</v>
      </c>
      <c r="G19" s="233">
        <v>153884.82</v>
      </c>
      <c r="H19" s="233">
        <v>0</v>
      </c>
      <c r="I19" s="233">
        <v>19040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v>0</v>
      </c>
      <c r="P19" s="233">
        <v>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</row>
    <row r="20" spans="1:118" ht="14.25" customHeight="1">
      <c r="A20" s="139" t="s">
        <v>429</v>
      </c>
      <c r="B20" s="139" t="s">
        <v>430</v>
      </c>
      <c r="C20" s="139" t="s">
        <v>431</v>
      </c>
      <c r="D20" s="139" t="s">
        <v>342</v>
      </c>
      <c r="E20" s="139" t="s">
        <v>432</v>
      </c>
      <c r="F20" s="233">
        <v>150000</v>
      </c>
      <c r="G20" s="233">
        <v>0</v>
      </c>
      <c r="H20" s="233">
        <v>150000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</row>
    <row r="21" spans="1:118" ht="14.25" customHeight="1">
      <c r="A21" s="139" t="s">
        <v>433</v>
      </c>
      <c r="B21" s="139" t="s">
        <v>408</v>
      </c>
      <c r="C21" s="139" t="s">
        <v>410</v>
      </c>
      <c r="D21" s="139" t="s">
        <v>342</v>
      </c>
      <c r="E21" s="139" t="s">
        <v>434</v>
      </c>
      <c r="F21" s="233">
        <v>343800</v>
      </c>
      <c r="G21" s="233">
        <v>0</v>
      </c>
      <c r="H21" s="233">
        <v>0</v>
      </c>
      <c r="I21" s="233">
        <v>343800</v>
      </c>
      <c r="J21" s="233">
        <v>0</v>
      </c>
      <c r="K21" s="233">
        <v>0</v>
      </c>
      <c r="L21" s="233">
        <v>0</v>
      </c>
      <c r="M21" s="233">
        <v>0</v>
      </c>
      <c r="N21" s="233">
        <v>0</v>
      </c>
      <c r="O21" s="233">
        <v>0</v>
      </c>
      <c r="P21" s="233">
        <v>0</v>
      </c>
    </row>
    <row r="22" spans="1:118" ht="14.25" customHeight="1">
      <c r="A22" s="139" t="s">
        <v>433</v>
      </c>
      <c r="B22" s="139" t="s">
        <v>407</v>
      </c>
      <c r="C22" s="139" t="s">
        <v>410</v>
      </c>
      <c r="D22" s="139" t="s">
        <v>342</v>
      </c>
      <c r="E22" s="139" t="s">
        <v>435</v>
      </c>
      <c r="F22" s="233">
        <v>100000</v>
      </c>
      <c r="G22" s="233">
        <v>0</v>
      </c>
      <c r="H22" s="233">
        <v>0</v>
      </c>
      <c r="I22" s="233">
        <v>0</v>
      </c>
      <c r="J22" s="233">
        <v>0</v>
      </c>
      <c r="K22" s="233">
        <v>0</v>
      </c>
      <c r="L22" s="233">
        <v>100000</v>
      </c>
      <c r="M22" s="233">
        <v>0</v>
      </c>
      <c r="N22" s="233">
        <v>0</v>
      </c>
      <c r="O22" s="233">
        <v>0</v>
      </c>
      <c r="P22" s="233">
        <v>0</v>
      </c>
    </row>
    <row r="23" spans="1:118" ht="14.25" customHeight="1">
      <c r="A23" s="139" t="s">
        <v>433</v>
      </c>
      <c r="B23" s="139" t="s">
        <v>436</v>
      </c>
      <c r="C23" s="139" t="s">
        <v>408</v>
      </c>
      <c r="D23" s="139" t="s">
        <v>342</v>
      </c>
      <c r="E23" s="139" t="s">
        <v>437</v>
      </c>
      <c r="F23" s="233">
        <v>200000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3">
        <v>200000</v>
      </c>
      <c r="M23" s="233">
        <v>0</v>
      </c>
      <c r="N23" s="233">
        <v>0</v>
      </c>
      <c r="O23" s="233">
        <v>0</v>
      </c>
      <c r="P23" s="233">
        <v>0</v>
      </c>
    </row>
    <row r="24" spans="1:118" ht="14.25" customHeight="1">
      <c r="A24" s="139" t="s">
        <v>438</v>
      </c>
      <c r="B24" s="139" t="s">
        <v>408</v>
      </c>
      <c r="C24" s="139" t="s">
        <v>430</v>
      </c>
      <c r="D24" s="139" t="s">
        <v>342</v>
      </c>
      <c r="E24" s="139" t="s">
        <v>439</v>
      </c>
      <c r="F24" s="233">
        <v>1197655</v>
      </c>
      <c r="G24" s="233">
        <v>1197655</v>
      </c>
      <c r="H24" s="233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v>0</v>
      </c>
      <c r="P24" s="233">
        <v>0</v>
      </c>
    </row>
    <row r="25" spans="1:118" ht="14.25" customHeight="1">
      <c r="A25" s="139" t="s">
        <v>438</v>
      </c>
      <c r="B25" s="139" t="s">
        <v>425</v>
      </c>
      <c r="C25" s="139" t="s">
        <v>418</v>
      </c>
      <c r="D25" s="139" t="s">
        <v>342</v>
      </c>
      <c r="E25" s="139" t="s">
        <v>440</v>
      </c>
      <c r="F25" s="233">
        <v>3698072</v>
      </c>
      <c r="G25" s="233">
        <v>0</v>
      </c>
      <c r="H25" s="233">
        <v>0</v>
      </c>
      <c r="I25" s="233">
        <v>3698072</v>
      </c>
      <c r="J25" s="233">
        <v>0</v>
      </c>
      <c r="K25" s="233">
        <v>0</v>
      </c>
      <c r="L25" s="233">
        <v>0</v>
      </c>
      <c r="M25" s="233">
        <v>0</v>
      </c>
      <c r="N25" s="233">
        <v>0</v>
      </c>
      <c r="O25" s="233">
        <v>0</v>
      </c>
      <c r="P25" s="233">
        <v>0</v>
      </c>
    </row>
    <row r="26" spans="1:118" ht="14.25" customHeight="1">
      <c r="A26" s="139" t="s">
        <v>441</v>
      </c>
      <c r="B26" s="139" t="s">
        <v>408</v>
      </c>
      <c r="C26" s="139" t="s">
        <v>410</v>
      </c>
      <c r="D26" s="139" t="s">
        <v>342</v>
      </c>
      <c r="E26" s="139" t="s">
        <v>442</v>
      </c>
      <c r="F26" s="233">
        <v>30000</v>
      </c>
      <c r="G26" s="233">
        <v>0</v>
      </c>
      <c r="H26" s="233">
        <v>0</v>
      </c>
      <c r="I26" s="233">
        <v>30000</v>
      </c>
      <c r="J26" s="233">
        <v>0</v>
      </c>
      <c r="K26" s="233">
        <v>0</v>
      </c>
      <c r="L26" s="233">
        <v>0</v>
      </c>
      <c r="M26" s="233">
        <v>0</v>
      </c>
      <c r="N26" s="233">
        <v>0</v>
      </c>
      <c r="O26" s="233">
        <v>0</v>
      </c>
      <c r="P26" s="233">
        <v>0</v>
      </c>
    </row>
    <row r="27" spans="1:118" ht="14.25" customHeight="1">
      <c r="A27" s="139" t="s">
        <v>443</v>
      </c>
      <c r="B27" s="139" t="s">
        <v>431</v>
      </c>
      <c r="C27" s="139" t="s">
        <v>408</v>
      </c>
      <c r="D27" s="139" t="s">
        <v>342</v>
      </c>
      <c r="E27" s="139" t="s">
        <v>359</v>
      </c>
      <c r="F27" s="233">
        <v>326547.24</v>
      </c>
      <c r="G27" s="233">
        <v>326547.24</v>
      </c>
      <c r="H27" s="233">
        <v>0</v>
      </c>
      <c r="I27" s="233">
        <v>0</v>
      </c>
      <c r="J27" s="233">
        <v>0</v>
      </c>
      <c r="K27" s="233">
        <v>0</v>
      </c>
      <c r="L27" s="233">
        <v>0</v>
      </c>
      <c r="M27" s="233">
        <v>0</v>
      </c>
      <c r="N27" s="233">
        <v>0</v>
      </c>
      <c r="O27" s="233">
        <v>0</v>
      </c>
      <c r="P27" s="233">
        <v>0</v>
      </c>
    </row>
  </sheetData>
  <sheetProtection formatCells="0" formatColumns="0" formatRows="0"/>
  <mergeCells count="15">
    <mergeCell ref="N4:N6"/>
    <mergeCell ref="O4:O6"/>
    <mergeCell ref="P4:P6"/>
    <mergeCell ref="J4:J6"/>
    <mergeCell ref="K4:K6"/>
    <mergeCell ref="L4:L6"/>
    <mergeCell ref="M4:M6"/>
    <mergeCell ref="F4:F6"/>
    <mergeCell ref="G4:G6"/>
    <mergeCell ref="H4:H6"/>
    <mergeCell ref="I4:I6"/>
    <mergeCell ref="A4:E4"/>
    <mergeCell ref="A5:C5"/>
    <mergeCell ref="D5:D6"/>
    <mergeCell ref="E5:E6"/>
  </mergeCells>
  <phoneticPr fontId="0" type="noConversion"/>
  <printOptions horizontalCentered="1"/>
  <pageMargins left="0.39370078740157483" right="0.39370078740157483" top="0.6692913385826772" bottom="0.6692913385826772" header="0.39370078740157483" footer="0.31496062992125984"/>
  <pageSetup paperSize="9" scale="70" fitToHeight="10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D21"/>
  <sheetViews>
    <sheetView showGridLines="0" showZeros="0" workbookViewId="0"/>
  </sheetViews>
  <sheetFormatPr defaultColWidth="9.1640625" defaultRowHeight="14.25" customHeight="1"/>
  <cols>
    <col min="1" max="1" width="5.83203125" style="1" customWidth="1"/>
    <col min="2" max="3" width="4.83203125" style="1" customWidth="1"/>
    <col min="4" max="4" width="12.83203125" style="1" customWidth="1"/>
    <col min="5" max="5" width="44.83203125" style="1" customWidth="1"/>
    <col min="6" max="7" width="16.83203125" style="1" customWidth="1"/>
    <col min="8" max="20" width="13.83203125" style="1" customWidth="1"/>
    <col min="21" max="21" width="16.83203125" style="1" customWidth="1"/>
    <col min="22" max="32" width="13.83203125" style="1" customWidth="1"/>
    <col min="33" max="134" width="9" style="1" customWidth="1"/>
    <col min="135" max="176" width="9.1640625" style="1" customWidth="1"/>
    <col min="177" max="16384" width="9.1640625" style="1"/>
  </cols>
  <sheetData>
    <row r="1" spans="1:134" ht="14.25" customHeight="1">
      <c r="A1" s="2"/>
      <c r="B1" s="3"/>
      <c r="C1" s="3"/>
      <c r="D1" s="3"/>
      <c r="E1" s="3"/>
      <c r="F1" s="3"/>
      <c r="G1" s="3"/>
      <c r="H1" s="3"/>
      <c r="I1" s="3"/>
      <c r="J1" s="1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 t="s">
        <v>246</v>
      </c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</row>
    <row r="2" spans="1:134" s="6" customFormat="1" ht="20.100000000000001" customHeight="1">
      <c r="A2" s="5" t="s">
        <v>247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</row>
    <row r="3" spans="1:134" ht="14.25" customHeight="1">
      <c r="A3" s="230" t="s">
        <v>400</v>
      </c>
      <c r="B3" s="3"/>
      <c r="C3" s="3"/>
      <c r="D3" s="3"/>
      <c r="E3" s="3"/>
      <c r="F3" s="3"/>
      <c r="G3" s="3"/>
      <c r="H3" s="3"/>
      <c r="I3" s="3"/>
      <c r="J3" s="1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7" t="s">
        <v>3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</row>
    <row r="4" spans="1:134" ht="14.25" customHeight="1">
      <c r="A4" s="324" t="s">
        <v>54</v>
      </c>
      <c r="B4" s="324"/>
      <c r="C4" s="324"/>
      <c r="D4" s="324"/>
      <c r="E4" s="327"/>
      <c r="F4" s="324" t="s">
        <v>55</v>
      </c>
      <c r="G4" s="15" t="s">
        <v>110</v>
      </c>
      <c r="H4" s="16"/>
      <c r="I4" s="16"/>
      <c r="J4" s="16"/>
      <c r="K4" s="16"/>
      <c r="L4" s="16"/>
      <c r="M4" s="16"/>
      <c r="N4" s="16"/>
      <c r="O4" s="16"/>
      <c r="P4" s="18"/>
      <c r="Q4" s="16"/>
      <c r="R4" s="16"/>
      <c r="S4" s="16"/>
      <c r="T4" s="16"/>
      <c r="U4" s="16" t="s">
        <v>112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</row>
    <row r="5" spans="1:134" ht="14.25" customHeight="1">
      <c r="A5" s="324" t="s">
        <v>44</v>
      </c>
      <c r="B5" s="324"/>
      <c r="C5" s="324"/>
      <c r="D5" s="324" t="s">
        <v>45</v>
      </c>
      <c r="E5" s="324" t="s">
        <v>58</v>
      </c>
      <c r="F5" s="324"/>
      <c r="G5" s="327" t="s">
        <v>47</v>
      </c>
      <c r="H5" s="360" t="s">
        <v>118</v>
      </c>
      <c r="I5" s="360" t="s">
        <v>119</v>
      </c>
      <c r="J5" s="360" t="s">
        <v>120</v>
      </c>
      <c r="K5" s="360" t="s">
        <v>121</v>
      </c>
      <c r="L5" s="360" t="s">
        <v>122</v>
      </c>
      <c r="M5" s="360" t="s">
        <v>123</v>
      </c>
      <c r="N5" s="360" t="s">
        <v>124</v>
      </c>
      <c r="O5" s="360" t="s">
        <v>125</v>
      </c>
      <c r="P5" s="360" t="s">
        <v>126</v>
      </c>
      <c r="Q5" s="360" t="s">
        <v>127</v>
      </c>
      <c r="R5" s="360" t="s">
        <v>128</v>
      </c>
      <c r="S5" s="360" t="s">
        <v>129</v>
      </c>
      <c r="T5" s="360" t="s">
        <v>130</v>
      </c>
      <c r="U5" s="360" t="s">
        <v>47</v>
      </c>
      <c r="V5" s="360" t="s">
        <v>158</v>
      </c>
      <c r="W5" s="360" t="s">
        <v>159</v>
      </c>
      <c r="X5" s="360" t="s">
        <v>160</v>
      </c>
      <c r="Y5" s="360" t="s">
        <v>161</v>
      </c>
      <c r="Z5" s="360" t="s">
        <v>162</v>
      </c>
      <c r="AA5" s="360" t="s">
        <v>163</v>
      </c>
      <c r="AB5" s="360" t="s">
        <v>164</v>
      </c>
      <c r="AC5" s="360" t="s">
        <v>165</v>
      </c>
      <c r="AD5" s="360" t="s">
        <v>166</v>
      </c>
      <c r="AE5" s="360" t="s">
        <v>167</v>
      </c>
      <c r="AF5" s="360" t="s">
        <v>168</v>
      </c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</row>
    <row r="6" spans="1:134" ht="14.25" customHeight="1">
      <c r="A6" s="17" t="s">
        <v>48</v>
      </c>
      <c r="B6" s="17" t="s">
        <v>49</v>
      </c>
      <c r="C6" s="17" t="s">
        <v>50</v>
      </c>
      <c r="D6" s="324"/>
      <c r="E6" s="324"/>
      <c r="F6" s="325"/>
      <c r="G6" s="326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</row>
    <row r="7" spans="1:134" s="229" customFormat="1" ht="14.25" customHeight="1">
      <c r="A7" s="139"/>
      <c r="B7" s="139"/>
      <c r="C7" s="139"/>
      <c r="D7" s="139"/>
      <c r="E7" s="139" t="s">
        <v>43</v>
      </c>
      <c r="F7" s="233">
        <v>8414029.6300000008</v>
      </c>
      <c r="G7" s="233">
        <v>4252306.2300000004</v>
      </c>
      <c r="H7" s="233">
        <v>1381752</v>
      </c>
      <c r="I7" s="233">
        <v>779400</v>
      </c>
      <c r="J7" s="234">
        <v>64924</v>
      </c>
      <c r="K7" s="233">
        <v>0</v>
      </c>
      <c r="L7" s="233">
        <v>495151</v>
      </c>
      <c r="M7" s="233">
        <v>512949.4</v>
      </c>
      <c r="N7" s="233">
        <v>205179.76</v>
      </c>
      <c r="O7" s="233">
        <v>153884.82</v>
      </c>
      <c r="P7" s="233">
        <v>0</v>
      </c>
      <c r="Q7" s="233">
        <v>20518.009999999998</v>
      </c>
      <c r="R7" s="233">
        <v>326547.24</v>
      </c>
      <c r="S7" s="233">
        <v>0</v>
      </c>
      <c r="T7" s="233">
        <v>312000</v>
      </c>
      <c r="U7" s="233">
        <v>4161723.4</v>
      </c>
      <c r="V7" s="233">
        <v>0</v>
      </c>
      <c r="W7" s="233">
        <v>0</v>
      </c>
      <c r="X7" s="233">
        <v>0</v>
      </c>
      <c r="Y7" s="233">
        <v>43379.4</v>
      </c>
      <c r="Z7" s="233">
        <v>4068224</v>
      </c>
      <c r="AA7" s="233">
        <v>0</v>
      </c>
      <c r="AB7" s="233">
        <v>19040</v>
      </c>
      <c r="AC7" s="233">
        <v>0</v>
      </c>
      <c r="AD7" s="233">
        <v>1080</v>
      </c>
      <c r="AE7" s="233">
        <v>0</v>
      </c>
      <c r="AF7" s="233">
        <v>30000</v>
      </c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</row>
    <row r="8" spans="1:134" ht="14.25" customHeight="1">
      <c r="A8" s="139"/>
      <c r="B8" s="139"/>
      <c r="C8" s="139"/>
      <c r="D8" s="139" t="s">
        <v>402</v>
      </c>
      <c r="E8" s="139" t="s">
        <v>403</v>
      </c>
      <c r="F8" s="233">
        <v>8414029.6300000008</v>
      </c>
      <c r="G8" s="233">
        <v>4252306.2300000004</v>
      </c>
      <c r="H8" s="233">
        <v>1381752</v>
      </c>
      <c r="I8" s="233">
        <v>779400</v>
      </c>
      <c r="J8" s="234">
        <v>64924</v>
      </c>
      <c r="K8" s="233">
        <v>0</v>
      </c>
      <c r="L8" s="233">
        <v>495151</v>
      </c>
      <c r="M8" s="233">
        <v>512949.4</v>
      </c>
      <c r="N8" s="233">
        <v>205179.76</v>
      </c>
      <c r="O8" s="233">
        <v>153884.82</v>
      </c>
      <c r="P8" s="233">
        <v>0</v>
      </c>
      <c r="Q8" s="233">
        <v>20518.009999999998</v>
      </c>
      <c r="R8" s="233">
        <v>326547.24</v>
      </c>
      <c r="S8" s="233">
        <v>0</v>
      </c>
      <c r="T8" s="233">
        <v>312000</v>
      </c>
      <c r="U8" s="233">
        <v>4161723.4</v>
      </c>
      <c r="V8" s="233">
        <v>0</v>
      </c>
      <c r="W8" s="233">
        <v>0</v>
      </c>
      <c r="X8" s="233">
        <v>0</v>
      </c>
      <c r="Y8" s="233">
        <v>43379.4</v>
      </c>
      <c r="Z8" s="233">
        <v>4068224</v>
      </c>
      <c r="AA8" s="233">
        <v>0</v>
      </c>
      <c r="AB8" s="233">
        <v>19040</v>
      </c>
      <c r="AC8" s="233">
        <v>0</v>
      </c>
      <c r="AD8" s="233">
        <v>1080</v>
      </c>
      <c r="AE8" s="233">
        <v>0</v>
      </c>
      <c r="AF8" s="233">
        <v>30000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</row>
    <row r="9" spans="1:134" ht="14.25" customHeight="1">
      <c r="A9" s="139"/>
      <c r="B9" s="139"/>
      <c r="C9" s="139"/>
      <c r="D9" s="139" t="s">
        <v>404</v>
      </c>
      <c r="E9" s="139" t="s">
        <v>405</v>
      </c>
      <c r="F9" s="233">
        <v>8414029.6300000008</v>
      </c>
      <c r="G9" s="233">
        <v>4252306.2300000004</v>
      </c>
      <c r="H9" s="233">
        <v>1381752</v>
      </c>
      <c r="I9" s="233">
        <v>779400</v>
      </c>
      <c r="J9" s="234">
        <v>64924</v>
      </c>
      <c r="K9" s="233">
        <v>0</v>
      </c>
      <c r="L9" s="233">
        <v>495151</v>
      </c>
      <c r="M9" s="233">
        <v>512949.4</v>
      </c>
      <c r="N9" s="233">
        <v>205179.76</v>
      </c>
      <c r="O9" s="233">
        <v>153884.82</v>
      </c>
      <c r="P9" s="233">
        <v>0</v>
      </c>
      <c r="Q9" s="233">
        <v>20518.009999999998</v>
      </c>
      <c r="R9" s="233">
        <v>326547.24</v>
      </c>
      <c r="S9" s="233">
        <v>0</v>
      </c>
      <c r="T9" s="233">
        <v>312000</v>
      </c>
      <c r="U9" s="233">
        <v>4161723.4</v>
      </c>
      <c r="V9" s="233">
        <v>0</v>
      </c>
      <c r="W9" s="233">
        <v>0</v>
      </c>
      <c r="X9" s="233">
        <v>0</v>
      </c>
      <c r="Y9" s="233">
        <v>43379.4</v>
      </c>
      <c r="Z9" s="233">
        <v>4068224</v>
      </c>
      <c r="AA9" s="233">
        <v>0</v>
      </c>
      <c r="AB9" s="233">
        <v>19040</v>
      </c>
      <c r="AC9" s="233">
        <v>0</v>
      </c>
      <c r="AD9" s="233">
        <v>1080</v>
      </c>
      <c r="AE9" s="233">
        <v>0</v>
      </c>
      <c r="AF9" s="233">
        <v>30000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</row>
    <row r="10" spans="1:134" ht="14.25" customHeight="1">
      <c r="A10" s="139" t="s">
        <v>406</v>
      </c>
      <c r="B10" s="139" t="s">
        <v>407</v>
      </c>
      <c r="C10" s="139" t="s">
        <v>408</v>
      </c>
      <c r="D10" s="139" t="s">
        <v>342</v>
      </c>
      <c r="E10" s="139" t="s">
        <v>409</v>
      </c>
      <c r="F10" s="233">
        <v>1835572</v>
      </c>
      <c r="G10" s="233">
        <v>1835572</v>
      </c>
      <c r="H10" s="233">
        <v>779088</v>
      </c>
      <c r="I10" s="233">
        <v>679560</v>
      </c>
      <c r="J10" s="234">
        <v>64924</v>
      </c>
      <c r="K10" s="233">
        <v>0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312000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</row>
    <row r="11" spans="1:134" ht="14.25" customHeight="1">
      <c r="A11" s="139" t="s">
        <v>417</v>
      </c>
      <c r="B11" s="139" t="s">
        <v>418</v>
      </c>
      <c r="C11" s="139" t="s">
        <v>418</v>
      </c>
      <c r="D11" s="139" t="s">
        <v>342</v>
      </c>
      <c r="E11" s="139" t="s">
        <v>419</v>
      </c>
      <c r="F11" s="233">
        <v>512949.4</v>
      </c>
      <c r="G11" s="233">
        <v>512949.4</v>
      </c>
      <c r="H11" s="233">
        <v>0</v>
      </c>
      <c r="I11" s="233">
        <v>0</v>
      </c>
      <c r="J11" s="234">
        <v>0</v>
      </c>
      <c r="K11" s="233">
        <v>0</v>
      </c>
      <c r="L11" s="233">
        <v>0</v>
      </c>
      <c r="M11" s="233">
        <v>512949.4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</row>
    <row r="12" spans="1:134" ht="14.25" customHeight="1">
      <c r="A12" s="139" t="s">
        <v>417</v>
      </c>
      <c r="B12" s="139" t="s">
        <v>418</v>
      </c>
      <c r="C12" s="139" t="s">
        <v>420</v>
      </c>
      <c r="D12" s="139" t="s">
        <v>342</v>
      </c>
      <c r="E12" s="139" t="s">
        <v>421</v>
      </c>
      <c r="F12" s="233">
        <v>205179.76</v>
      </c>
      <c r="G12" s="233">
        <v>205179.76</v>
      </c>
      <c r="H12" s="233">
        <v>0</v>
      </c>
      <c r="I12" s="233">
        <v>0</v>
      </c>
      <c r="J12" s="234">
        <v>0</v>
      </c>
      <c r="K12" s="233">
        <v>0</v>
      </c>
      <c r="L12" s="233">
        <v>0</v>
      </c>
      <c r="M12" s="233">
        <v>0</v>
      </c>
      <c r="N12" s="233">
        <v>205179.76</v>
      </c>
      <c r="O12" s="233">
        <v>0</v>
      </c>
      <c r="P12" s="233">
        <v>0</v>
      </c>
      <c r="Q12" s="233">
        <v>0</v>
      </c>
      <c r="R12" s="233">
        <v>0</v>
      </c>
      <c r="S12" s="233">
        <v>0</v>
      </c>
      <c r="T12" s="233">
        <v>0</v>
      </c>
      <c r="U12" s="233">
        <v>0</v>
      </c>
      <c r="V12" s="233">
        <v>0</v>
      </c>
      <c r="W12" s="233">
        <v>0</v>
      </c>
      <c r="X12" s="233">
        <v>0</v>
      </c>
      <c r="Y12" s="233">
        <v>0</v>
      </c>
      <c r="Z12" s="233">
        <v>0</v>
      </c>
      <c r="AA12" s="233">
        <v>0</v>
      </c>
      <c r="AB12" s="233">
        <v>0</v>
      </c>
      <c r="AC12" s="233">
        <v>0</v>
      </c>
      <c r="AD12" s="233">
        <v>0</v>
      </c>
      <c r="AE12" s="233">
        <v>0</v>
      </c>
      <c r="AF12" s="23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</row>
    <row r="13" spans="1:134" ht="14.25" customHeight="1">
      <c r="A13" s="139" t="s">
        <v>417</v>
      </c>
      <c r="B13" s="139" t="s">
        <v>415</v>
      </c>
      <c r="C13" s="139" t="s">
        <v>408</v>
      </c>
      <c r="D13" s="139" t="s">
        <v>342</v>
      </c>
      <c r="E13" s="139" t="s">
        <v>422</v>
      </c>
      <c r="F13" s="233">
        <v>69731.399999999994</v>
      </c>
      <c r="G13" s="233">
        <v>0</v>
      </c>
      <c r="H13" s="233">
        <v>0</v>
      </c>
      <c r="I13" s="233">
        <v>0</v>
      </c>
      <c r="J13" s="234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69731.399999999994</v>
      </c>
      <c r="V13" s="233">
        <v>0</v>
      </c>
      <c r="W13" s="233">
        <v>0</v>
      </c>
      <c r="X13" s="233">
        <v>0</v>
      </c>
      <c r="Y13" s="233">
        <v>43379.4</v>
      </c>
      <c r="Z13" s="233">
        <v>26352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</row>
    <row r="14" spans="1:134" ht="14.25" customHeight="1">
      <c r="A14" s="139" t="s">
        <v>417</v>
      </c>
      <c r="B14" s="139" t="s">
        <v>410</v>
      </c>
      <c r="C14" s="139" t="s">
        <v>408</v>
      </c>
      <c r="D14" s="139" t="s">
        <v>342</v>
      </c>
      <c r="E14" s="139" t="s">
        <v>423</v>
      </c>
      <c r="F14" s="233">
        <v>20518.009999999998</v>
      </c>
      <c r="G14" s="233">
        <v>20518.009999999998</v>
      </c>
      <c r="H14" s="233">
        <v>0</v>
      </c>
      <c r="I14" s="233">
        <v>0</v>
      </c>
      <c r="J14" s="234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20518.009999999998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</row>
    <row r="15" spans="1:134" ht="14.25" customHeight="1">
      <c r="A15" s="139" t="s">
        <v>424</v>
      </c>
      <c r="B15" s="139" t="s">
        <v>425</v>
      </c>
      <c r="C15" s="139" t="s">
        <v>410</v>
      </c>
      <c r="D15" s="139" t="s">
        <v>342</v>
      </c>
      <c r="E15" s="139" t="s">
        <v>426</v>
      </c>
      <c r="F15" s="233">
        <v>1080</v>
      </c>
      <c r="G15" s="233">
        <v>0</v>
      </c>
      <c r="H15" s="233">
        <v>0</v>
      </c>
      <c r="I15" s="233">
        <v>0</v>
      </c>
      <c r="J15" s="234">
        <v>0</v>
      </c>
      <c r="K15" s="233">
        <v>0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1080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1080</v>
      </c>
      <c r="AE15" s="233">
        <v>0</v>
      </c>
      <c r="AF15" s="23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</row>
    <row r="16" spans="1:134" ht="14.25" customHeight="1">
      <c r="A16" s="139" t="s">
        <v>424</v>
      </c>
      <c r="B16" s="139" t="s">
        <v>427</v>
      </c>
      <c r="C16" s="139" t="s">
        <v>408</v>
      </c>
      <c r="D16" s="139" t="s">
        <v>342</v>
      </c>
      <c r="E16" s="139" t="s">
        <v>428</v>
      </c>
      <c r="F16" s="233">
        <v>172924.82</v>
      </c>
      <c r="G16" s="233">
        <v>153884.82</v>
      </c>
      <c r="H16" s="233">
        <v>0</v>
      </c>
      <c r="I16" s="233">
        <v>0</v>
      </c>
      <c r="J16" s="234">
        <v>0</v>
      </c>
      <c r="K16" s="233">
        <v>0</v>
      </c>
      <c r="L16" s="233">
        <v>0</v>
      </c>
      <c r="M16" s="233">
        <v>0</v>
      </c>
      <c r="N16" s="233">
        <v>0</v>
      </c>
      <c r="O16" s="233">
        <v>153884.82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19040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19040</v>
      </c>
      <c r="AC16" s="233">
        <v>0</v>
      </c>
      <c r="AD16" s="233">
        <v>0</v>
      </c>
      <c r="AE16" s="233">
        <v>0</v>
      </c>
      <c r="AF16" s="23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</row>
    <row r="17" spans="1:134" ht="14.25" customHeight="1">
      <c r="A17" s="139" t="s">
        <v>433</v>
      </c>
      <c r="B17" s="139" t="s">
        <v>408</v>
      </c>
      <c r="C17" s="139" t="s">
        <v>410</v>
      </c>
      <c r="D17" s="139" t="s">
        <v>342</v>
      </c>
      <c r="E17" s="139" t="s">
        <v>434</v>
      </c>
      <c r="F17" s="233">
        <v>343800</v>
      </c>
      <c r="G17" s="233">
        <v>0</v>
      </c>
      <c r="H17" s="233">
        <v>0</v>
      </c>
      <c r="I17" s="233">
        <v>0</v>
      </c>
      <c r="J17" s="234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343800</v>
      </c>
      <c r="V17" s="233">
        <v>0</v>
      </c>
      <c r="W17" s="233">
        <v>0</v>
      </c>
      <c r="X17" s="233">
        <v>0</v>
      </c>
      <c r="Y17" s="233">
        <v>0</v>
      </c>
      <c r="Z17" s="233">
        <v>343800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</row>
    <row r="18" spans="1:134" ht="14.25" customHeight="1">
      <c r="A18" s="139" t="s">
        <v>438</v>
      </c>
      <c r="B18" s="139" t="s">
        <v>408</v>
      </c>
      <c r="C18" s="139" t="s">
        <v>430</v>
      </c>
      <c r="D18" s="139" t="s">
        <v>342</v>
      </c>
      <c r="E18" s="139" t="s">
        <v>439</v>
      </c>
      <c r="F18" s="233">
        <v>1197655</v>
      </c>
      <c r="G18" s="233">
        <v>1197655</v>
      </c>
      <c r="H18" s="233">
        <v>602664</v>
      </c>
      <c r="I18" s="233">
        <v>99840</v>
      </c>
      <c r="J18" s="234">
        <v>0</v>
      </c>
      <c r="K18" s="233">
        <v>0</v>
      </c>
      <c r="L18" s="233">
        <v>495151</v>
      </c>
      <c r="M18" s="233">
        <v>0</v>
      </c>
      <c r="N18" s="233">
        <v>0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</row>
    <row r="19" spans="1:134" ht="14.25" customHeight="1">
      <c r="A19" s="139" t="s">
        <v>438</v>
      </c>
      <c r="B19" s="139" t="s">
        <v>425</v>
      </c>
      <c r="C19" s="139" t="s">
        <v>418</v>
      </c>
      <c r="D19" s="139" t="s">
        <v>342</v>
      </c>
      <c r="E19" s="139" t="s">
        <v>440</v>
      </c>
      <c r="F19" s="233">
        <v>3698072</v>
      </c>
      <c r="G19" s="233">
        <v>0</v>
      </c>
      <c r="H19" s="233">
        <v>0</v>
      </c>
      <c r="I19" s="233">
        <v>0</v>
      </c>
      <c r="J19" s="234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3698072</v>
      </c>
      <c r="V19" s="233">
        <v>0</v>
      </c>
      <c r="W19" s="233">
        <v>0</v>
      </c>
      <c r="X19" s="233">
        <v>0</v>
      </c>
      <c r="Y19" s="233">
        <v>0</v>
      </c>
      <c r="Z19" s="233">
        <v>3698072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</row>
    <row r="20" spans="1:134" ht="14.25" customHeight="1">
      <c r="A20" s="139" t="s">
        <v>441</v>
      </c>
      <c r="B20" s="139" t="s">
        <v>408</v>
      </c>
      <c r="C20" s="139" t="s">
        <v>410</v>
      </c>
      <c r="D20" s="139" t="s">
        <v>342</v>
      </c>
      <c r="E20" s="139" t="s">
        <v>442</v>
      </c>
      <c r="F20" s="233">
        <v>30000</v>
      </c>
      <c r="G20" s="233">
        <v>0</v>
      </c>
      <c r="H20" s="233">
        <v>0</v>
      </c>
      <c r="I20" s="233">
        <v>0</v>
      </c>
      <c r="J20" s="234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30000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30000</v>
      </c>
    </row>
    <row r="21" spans="1:134" ht="14.25" customHeight="1">
      <c r="A21" s="139" t="s">
        <v>443</v>
      </c>
      <c r="B21" s="139" t="s">
        <v>431</v>
      </c>
      <c r="C21" s="139" t="s">
        <v>408</v>
      </c>
      <c r="D21" s="139" t="s">
        <v>342</v>
      </c>
      <c r="E21" s="139" t="s">
        <v>359</v>
      </c>
      <c r="F21" s="233">
        <v>326547.24</v>
      </c>
      <c r="G21" s="233">
        <v>326547.24</v>
      </c>
      <c r="H21" s="233">
        <v>0</v>
      </c>
      <c r="I21" s="233">
        <v>0</v>
      </c>
      <c r="J21" s="234">
        <v>0</v>
      </c>
      <c r="K21" s="233">
        <v>0</v>
      </c>
      <c r="L21" s="233">
        <v>0</v>
      </c>
      <c r="M21" s="233">
        <v>0</v>
      </c>
      <c r="N21" s="233">
        <v>0</v>
      </c>
      <c r="O21" s="233">
        <v>0</v>
      </c>
      <c r="P21" s="233">
        <v>0</v>
      </c>
      <c r="Q21" s="233">
        <v>0</v>
      </c>
      <c r="R21" s="233">
        <v>326547.24</v>
      </c>
      <c r="S21" s="233">
        <v>0</v>
      </c>
      <c r="T21" s="233">
        <v>0</v>
      </c>
      <c r="U21" s="233">
        <v>0</v>
      </c>
      <c r="V21" s="233">
        <v>0</v>
      </c>
      <c r="W21" s="233">
        <v>0</v>
      </c>
      <c r="X21" s="233">
        <v>0</v>
      </c>
      <c r="Y21" s="233">
        <v>0</v>
      </c>
      <c r="Z21" s="233">
        <v>0</v>
      </c>
      <c r="AA21" s="233">
        <v>0</v>
      </c>
      <c r="AB21" s="233">
        <v>0</v>
      </c>
      <c r="AC21" s="233">
        <v>0</v>
      </c>
      <c r="AD21" s="233">
        <v>0</v>
      </c>
      <c r="AE21" s="233">
        <v>0</v>
      </c>
      <c r="AF21" s="233">
        <v>0</v>
      </c>
    </row>
  </sheetData>
  <sheetProtection formatCells="0" formatColumns="0" formatRows="0"/>
  <mergeCells count="31">
    <mergeCell ref="M5:M6"/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N5:N6"/>
    <mergeCell ref="O5:O6"/>
    <mergeCell ref="P5:P6"/>
    <mergeCell ref="Q5:Q6"/>
    <mergeCell ref="U5:U6"/>
    <mergeCell ref="R5:R6"/>
    <mergeCell ref="S5:S6"/>
    <mergeCell ref="T5:T6"/>
    <mergeCell ref="V5:V6"/>
    <mergeCell ref="W5:W6"/>
    <mergeCell ref="X5:X6"/>
    <mergeCell ref="Y5:Y6"/>
    <mergeCell ref="AD5:AD6"/>
    <mergeCell ref="AF5:AF6"/>
    <mergeCell ref="Z5:Z6"/>
    <mergeCell ref="AA5:AA6"/>
    <mergeCell ref="AB5:AB6"/>
    <mergeCell ref="AC5:AC6"/>
    <mergeCell ref="AE5:AE6"/>
  </mergeCells>
  <phoneticPr fontId="0" type="noConversion"/>
  <printOptions horizontalCentered="1"/>
  <pageMargins left="0.19685039370078741" right="0.19685039370078741" top="0.6692913385826772" bottom="0.6692913385826772" header="0.39370078740157483" footer="0.31496062992125984"/>
  <pageSetup paperSize="9" scale="35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41</vt:i4>
      </vt:variant>
    </vt:vector>
  </HeadingPairs>
  <TitlesOfParts>
    <vt:vector size="62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  <vt:lpstr>'1'!Print_Area</vt:lpstr>
      <vt:lpstr>'10(只能查询某个末级单位)'!Print_Area</vt:lpstr>
      <vt:lpstr>'11'!Print_Area</vt:lpstr>
      <vt:lpstr>'1-1'!Print_Area</vt:lpstr>
      <vt:lpstr>'1-2'!Print_Area</vt:lpstr>
      <vt:lpstr>'2'!Print_Area</vt:lpstr>
      <vt:lpstr>'2-1'!Print_Area</vt:lpstr>
      <vt:lpstr>'3'!Print_Area</vt:lpstr>
      <vt:lpstr>'4'!Print_Area</vt:lpstr>
      <vt:lpstr>'4-0'!Print_Area</vt:lpstr>
      <vt:lpstr>'4-1(1)'!Print_Area</vt:lpstr>
      <vt:lpstr>'4-1(2)'!Print_Area</vt:lpstr>
      <vt:lpstr>'4-1(3)'!Print_Area</vt:lpstr>
      <vt:lpstr>'4-1(4)'!Print_Area</vt:lpstr>
      <vt:lpstr>'4-2'!Print_Area</vt:lpstr>
      <vt:lpstr>'5'!Print_Area</vt:lpstr>
      <vt:lpstr>'6'!Print_Area</vt:lpstr>
      <vt:lpstr>'7'!Print_Area</vt:lpstr>
      <vt:lpstr>'8'!Print_Area</vt:lpstr>
      <vt:lpstr>'9'!Print_Area</vt:lpstr>
      <vt:lpstr>封面!Print_Area</vt:lpstr>
      <vt:lpstr>'1'!Print_Titles</vt:lpstr>
      <vt:lpstr>'10(只能查询某个末级单位)'!Print_Titles</vt:lpstr>
      <vt:lpstr>'11'!Print_Titles</vt:lpstr>
      <vt:lpstr>'1-1'!Print_Titles</vt:lpstr>
      <vt:lpstr>'1-2'!Print_Titles</vt:lpstr>
      <vt:lpstr>'2'!Print_Titles</vt:lpstr>
      <vt:lpstr>'2-1'!Print_Titles</vt:lpstr>
      <vt:lpstr>'3'!Print_Titles</vt:lpstr>
      <vt:lpstr>'4'!Print_Titles</vt:lpstr>
      <vt:lpstr>'4-0'!Print_Titles</vt:lpstr>
      <vt:lpstr>'4-1(1)'!Print_Titles</vt:lpstr>
      <vt:lpstr>'4-1(2)'!Print_Titles</vt:lpstr>
      <vt:lpstr>'4-1(3)'!Print_Titles</vt:lpstr>
      <vt:lpstr>'4-1(4)'!Print_Titles</vt:lpstr>
      <vt:lpstr>'4-2'!Print_Titles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spacex</dc:creator>
  <cp:keywords/>
  <dc:description/>
  <cp:lastModifiedBy>张倩茜</cp:lastModifiedBy>
  <cp:revision/>
  <cp:lastPrinted>2019-02-02T15:44:21Z</cp:lastPrinted>
  <dcterms:created xsi:type="dcterms:W3CDTF">2018-08-27T07:11:37Z</dcterms:created>
  <dcterms:modified xsi:type="dcterms:W3CDTF">2021-07-19T07:27:06Z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EDOID">
    <vt:i4>5638406</vt:i4>
  </property>
</Properties>
</file>